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20" windowWidth="19440" windowHeight="11115"/>
  </bookViews>
  <sheets>
    <sheet name="прейскурантс 2021г. (с измен.)" sheetId="2" r:id="rId1"/>
  </sheets>
  <definedNames>
    <definedName name="_xlnm._FilterDatabase" localSheetId="0" hidden="1">'прейскурантс 2021г. (с измен.)'!$A$11:$P$11</definedName>
    <definedName name="_xlnm.Print_Area" localSheetId="0">'прейскурантс 2021г. (с измен.)'!$A$1:$C$616</definedName>
  </definedNames>
  <calcPr calcId="145621"/>
</workbook>
</file>

<file path=xl/calcChain.xml><?xml version="1.0" encoding="utf-8"?>
<calcChain xmlns="http://schemas.openxmlformats.org/spreadsheetml/2006/main">
  <c r="E173" i="2" l="1"/>
  <c r="E174" i="2"/>
  <c r="E175" i="2"/>
  <c r="E299" i="2" l="1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298" i="2"/>
  <c r="E135" i="2" l="1"/>
  <c r="E136" i="2"/>
  <c r="E137" i="2"/>
  <c r="E138" i="2"/>
  <c r="E139" i="2"/>
  <c r="E140" i="2"/>
  <c r="E141" i="2"/>
  <c r="E142" i="2"/>
  <c r="E143" i="2"/>
  <c r="E539" i="2" l="1"/>
  <c r="E540" i="2"/>
  <c r="E541" i="2"/>
  <c r="E582" i="2" l="1"/>
  <c r="E583" i="2"/>
  <c r="E584" i="2"/>
  <c r="E585" i="2"/>
  <c r="E586" i="2"/>
  <c r="E587" i="2"/>
  <c r="E581" i="2"/>
  <c r="E579" i="2"/>
  <c r="E559" i="2"/>
  <c r="E560" i="2"/>
  <c r="E561" i="2"/>
  <c r="E562" i="2"/>
  <c r="E558" i="2"/>
  <c r="E571" i="2"/>
  <c r="E572" i="2"/>
  <c r="E573" i="2"/>
  <c r="E574" i="2"/>
  <c r="E575" i="2"/>
  <c r="E576" i="2"/>
  <c r="E569" i="2"/>
  <c r="E545" i="2"/>
  <c r="E546" i="2"/>
  <c r="E547" i="2"/>
  <c r="E524" i="2"/>
  <c r="E525" i="2"/>
  <c r="E526" i="2"/>
  <c r="E527" i="2"/>
  <c r="E528" i="2"/>
  <c r="E529" i="2"/>
  <c r="E530" i="2"/>
  <c r="E531" i="2"/>
  <c r="E532" i="2"/>
  <c r="E533" i="2"/>
  <c r="E523" i="2"/>
  <c r="E521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493" i="2"/>
  <c r="E445" i="2"/>
  <c r="E446" i="2"/>
  <c r="E447" i="2"/>
  <c r="E448" i="2"/>
  <c r="E449" i="2"/>
  <c r="E450" i="2"/>
  <c r="E452" i="2"/>
  <c r="E451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88" i="2"/>
  <c r="E471" i="2"/>
  <c r="E472" i="2"/>
  <c r="E473" i="2"/>
  <c r="E474" i="2"/>
  <c r="E475" i="2"/>
  <c r="E476" i="2"/>
  <c r="E477" i="2"/>
  <c r="E478" i="2"/>
  <c r="E479" i="2"/>
  <c r="E480" i="2"/>
  <c r="E481" i="2"/>
  <c r="E487" i="2"/>
  <c r="E489" i="2"/>
  <c r="E490" i="2"/>
  <c r="E482" i="2"/>
  <c r="E483" i="2"/>
  <c r="E484" i="2"/>
  <c r="E485" i="2"/>
  <c r="E486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46" i="2"/>
  <c r="E110" i="2"/>
  <c r="E111" i="2"/>
  <c r="E112" i="2"/>
  <c r="E113" i="2"/>
  <c r="E114" i="2"/>
  <c r="E115" i="2"/>
  <c r="E116" i="2"/>
  <c r="E117" i="2"/>
  <c r="E118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3" i="2"/>
  <c r="E235" i="2"/>
  <c r="E236" i="2"/>
  <c r="E237" i="2"/>
  <c r="E238" i="2"/>
  <c r="E286" i="2"/>
  <c r="E287" i="2"/>
  <c r="E288" i="2"/>
  <c r="E202" i="2"/>
  <c r="E182" i="2"/>
  <c r="E183" i="2"/>
  <c r="E184" i="2"/>
  <c r="E186" i="2"/>
  <c r="E185" i="2"/>
  <c r="E188" i="2"/>
  <c r="E189" i="2"/>
  <c r="E191" i="2"/>
  <c r="E192" i="2"/>
  <c r="E193" i="2"/>
  <c r="E195" i="2"/>
  <c r="E196" i="2"/>
  <c r="E181" i="2"/>
  <c r="E165" i="2"/>
  <c r="E166" i="2"/>
  <c r="E167" i="2"/>
  <c r="E168" i="2"/>
  <c r="E169" i="2"/>
  <c r="E170" i="2"/>
  <c r="E171" i="2"/>
  <c r="E172" i="2"/>
  <c r="E152" i="2"/>
  <c r="E153" i="2"/>
  <c r="E154" i="2"/>
  <c r="E155" i="2"/>
  <c r="E156" i="2"/>
  <c r="E157" i="2"/>
  <c r="E158" i="2"/>
  <c r="E159" i="2"/>
  <c r="E160" i="2"/>
  <c r="E161" i="2"/>
  <c r="E162" i="2"/>
  <c r="E151" i="2"/>
  <c r="E125" i="2" l="1"/>
  <c r="E126" i="2"/>
  <c r="E127" i="2"/>
  <c r="E128" i="2"/>
  <c r="E129" i="2"/>
  <c r="E130" i="2"/>
  <c r="E131" i="2"/>
  <c r="E132" i="2"/>
  <c r="E133" i="2"/>
  <c r="E96" i="2" l="1"/>
  <c r="E97" i="2"/>
  <c r="E98" i="2"/>
  <c r="E99" i="2"/>
  <c r="E100" i="2"/>
  <c r="E101" i="2"/>
  <c r="E102" i="2"/>
  <c r="E103" i="2"/>
  <c r="E104" i="2"/>
  <c r="E105" i="2"/>
  <c r="E106" i="2"/>
  <c r="E107" i="2"/>
  <c r="E108" i="2"/>
  <c r="E124" i="2"/>
  <c r="E90" i="2"/>
  <c r="E91" i="2"/>
  <c r="E93" i="2"/>
  <c r="E94" i="2"/>
  <c r="E89" i="2"/>
  <c r="E92" i="2"/>
  <c r="E64" i="2"/>
  <c r="E65" i="2"/>
  <c r="E66" i="2"/>
  <c r="E67" i="2"/>
  <c r="E68" i="2"/>
  <c r="E69" i="2"/>
  <c r="E70" i="2"/>
  <c r="E71" i="2"/>
  <c r="E72" i="2"/>
  <c r="E73" i="2"/>
  <c r="E74" i="2"/>
  <c r="E75" i="2"/>
  <c r="E80" i="2"/>
  <c r="E81" i="2"/>
  <c r="E82" i="2"/>
  <c r="E83" i="2"/>
  <c r="E84" i="2"/>
  <c r="E87" i="2"/>
  <c r="E88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9" i="2"/>
  <c r="E50" i="2"/>
  <c r="E51" i="2"/>
  <c r="E52" i="2"/>
  <c r="E53" i="2"/>
  <c r="E54" i="2"/>
  <c r="E56" i="2"/>
  <c r="E57" i="2"/>
  <c r="E58" i="2"/>
  <c r="E59" i="2"/>
  <c r="E60" i="2"/>
  <c r="E61" i="2"/>
  <c r="E62" i="2"/>
  <c r="E23" i="2"/>
  <c r="E13" i="2"/>
  <c r="E14" i="2"/>
  <c r="E15" i="2"/>
  <c r="E16" i="2"/>
  <c r="E17" i="2"/>
  <c r="E18" i="2"/>
  <c r="E19" i="2"/>
  <c r="E20" i="2"/>
  <c r="E21" i="2"/>
  <c r="E22" i="2"/>
  <c r="E12" i="2"/>
</calcChain>
</file>

<file path=xl/sharedStrings.xml><?xml version="1.0" encoding="utf-8"?>
<sst xmlns="http://schemas.openxmlformats.org/spreadsheetml/2006/main" count="1281" uniqueCount="1232">
  <si>
    <t>ПЕРЕЧЕНЬ</t>
  </si>
  <si>
    <t xml:space="preserve">платных услуг и тарифов, оказываемых в КГБУЗ "Перинатальный центр" </t>
  </si>
  <si>
    <t xml:space="preserve">Код </t>
  </si>
  <si>
    <t>Наименование услуги</t>
  </si>
  <si>
    <t>Проба Нечипоренко</t>
  </si>
  <si>
    <t>Проба Зимницкого</t>
  </si>
  <si>
    <t>Исследование кала на яйца глистов</t>
  </si>
  <si>
    <t>Копрограмма</t>
  </si>
  <si>
    <t>Соскоб на энтеробиоз</t>
  </si>
  <si>
    <t>Анализ кала на скрытую кровь</t>
  </si>
  <si>
    <t>Микроскопическое исследование гинекологического материала на флору</t>
  </si>
  <si>
    <t>Спермограмма</t>
  </si>
  <si>
    <t>Взятие крови из пальца</t>
  </si>
  <si>
    <t>Микроскопическое исследование носового секрета</t>
  </si>
  <si>
    <t>II. Биохимические исследования</t>
  </si>
  <si>
    <t>Определение общего белка в сыворотке крови</t>
  </si>
  <si>
    <t>Определение мочевины в сыворотке и моче</t>
  </si>
  <si>
    <t>Определение мочевой кислоты в сыворотке и моче</t>
  </si>
  <si>
    <t>Определение креатенина в сыворотке и моче</t>
  </si>
  <si>
    <t>Определение глюкозы в сыворотке и моче</t>
  </si>
  <si>
    <t>Определение холестерина в сыворотке крови</t>
  </si>
  <si>
    <t xml:space="preserve">Определение билирубина и его фракций в сыворотке крови </t>
  </si>
  <si>
    <t>Определение железа в сыворотке крови</t>
  </si>
  <si>
    <t>Определение общего кальция в сыворотке крови и моче</t>
  </si>
  <si>
    <t>Определение активности А - амилазы в сыворотке и плазме крови, моче</t>
  </si>
  <si>
    <t>Определение активности АСТ в сыворотке</t>
  </si>
  <si>
    <t>Определение активности АЛТ в сыворотке</t>
  </si>
  <si>
    <t>Определение активности щелочной фосфотазы</t>
  </si>
  <si>
    <t>Проба тимоловая</t>
  </si>
  <si>
    <t>СРБ (С-реактивный протеин)</t>
  </si>
  <si>
    <t>Определение хлоридов в сыворотке крови</t>
  </si>
  <si>
    <t>Исследование пунктатов из опухолей, л/узлов</t>
  </si>
  <si>
    <t>Исследование соскобов с поверхностей ран, и т.п.</t>
  </si>
  <si>
    <t>Исследования при эндоскопическом обследовании больного</t>
  </si>
  <si>
    <t>Цитология гинекологического материала</t>
  </si>
  <si>
    <t>Цитогорманальная диагностика (1 стекло)</t>
  </si>
  <si>
    <t>Посткоитальный тест</t>
  </si>
  <si>
    <t>Исследование коагуляционного гемостаза</t>
  </si>
  <si>
    <t>Исследования тромбоцитарнососудистого гемостаза</t>
  </si>
  <si>
    <t>Определение фибриногена и протромбированного времени</t>
  </si>
  <si>
    <t>Активированное частично тромбопластиновое время (АЧТВ)</t>
  </si>
  <si>
    <t>Волчаночный антикоагулянт</t>
  </si>
  <si>
    <t>Фибрин-Д-димер</t>
  </si>
  <si>
    <t>Определение группы крови по системе  АВО</t>
  </si>
  <si>
    <t>Определение титра антител</t>
  </si>
  <si>
    <t>Определение резус -фактора</t>
  </si>
  <si>
    <t>Определение антимюллерового гормона</t>
  </si>
  <si>
    <t>Экспресс-диагностика сифилиса</t>
  </si>
  <si>
    <t>Определение ХГЧ</t>
  </si>
  <si>
    <t>Альфа-Фетопротеин (АФП)</t>
  </si>
  <si>
    <t>Определение осмотической резистентности  эритроцитов</t>
  </si>
  <si>
    <t>Подсчет ретикулоцитов</t>
  </si>
  <si>
    <t>Подсчет тромбоцитов</t>
  </si>
  <si>
    <t>Обнаружение клеток красной волчанки (LE-клеток)</t>
  </si>
  <si>
    <t>Лютеинизирующий гормон (ЛГ)</t>
  </si>
  <si>
    <t>Фолликулстимулирующий гормон (ФСГ)</t>
  </si>
  <si>
    <t>Пролактин</t>
  </si>
  <si>
    <t>Прогестерон</t>
  </si>
  <si>
    <t>Тестостерон</t>
  </si>
  <si>
    <t>Кортизол</t>
  </si>
  <si>
    <t>Эстрадиол</t>
  </si>
  <si>
    <t>ТТГ</t>
  </si>
  <si>
    <t>Т 3</t>
  </si>
  <si>
    <t>Т 4 св.</t>
  </si>
  <si>
    <t>Антитела к микросомальным фракциям (АТ-ТПО)</t>
  </si>
  <si>
    <t>ДГЭА</t>
  </si>
  <si>
    <t>17-гидрооксипрогестерон</t>
  </si>
  <si>
    <t>Кал на дисбактериоз кишечника</t>
  </si>
  <si>
    <t>Посев мочи на микрофлору</t>
  </si>
  <si>
    <t>Исследование отделяемого материала из репродуктивных органов женщин</t>
  </si>
  <si>
    <t>Исследование отделяемого материала из зева</t>
  </si>
  <si>
    <t>Исследование отделяемого материала из носа</t>
  </si>
  <si>
    <t>Исследование отделяемого материала из глаз</t>
  </si>
  <si>
    <t>Исследование грудного молока</t>
  </si>
  <si>
    <t>Прием врача-генетика  (первичный)</t>
  </si>
  <si>
    <t>Прием врача-генетика  (повторный)</t>
  </si>
  <si>
    <t>Определение хлоридов пота аппаратом "Nanoduct"</t>
  </si>
  <si>
    <t xml:space="preserve">Каскадная фильтрация плазмы  на аппарате"Octo Nova" </t>
  </si>
  <si>
    <t xml:space="preserve">Лечебный плазмаферез центрифужный, однозаборный </t>
  </si>
  <si>
    <t xml:space="preserve">Лечебный плазмаферез центрифужный, двухзаборный </t>
  </si>
  <si>
    <t xml:space="preserve">Интраоперационная реинфузия крови на аппарате "Sell-Saver 5+" </t>
  </si>
  <si>
    <t xml:space="preserve">Терапевтический плазмообмен у взрослых на аппарате  "MCS +" </t>
  </si>
  <si>
    <t xml:space="preserve">Проведение донорского автоматического плазмофереза на аппарате "PCS-2" (заготовка аутоплазмы 600 мл одновременно) </t>
  </si>
  <si>
    <t xml:space="preserve">Интравазальное лазерное облучение крови </t>
  </si>
  <si>
    <t xml:space="preserve">Интравазальное ультрафиолетовое  облучение крови на аппарате "ОВК -03" </t>
  </si>
  <si>
    <t xml:space="preserve">Озонотерапия: парентеральное введение медицинского озона </t>
  </si>
  <si>
    <t>Консультация врача анестезиолога</t>
  </si>
  <si>
    <t>Забор пуповинной крови</t>
  </si>
  <si>
    <t>Гальванизация и лекарственный электрофорез</t>
  </si>
  <si>
    <t>Элекстростимуляция мышц</t>
  </si>
  <si>
    <t>Диадинамотерапия</t>
  </si>
  <si>
    <t>СМТ-терапия</t>
  </si>
  <si>
    <t>Электролазеромагнитная терапия на аппарате "Андро-гин" при лечении гинекологических заболеваний</t>
  </si>
  <si>
    <t>Свето-Цвето-терапия "Биоптрон"</t>
  </si>
  <si>
    <t>Ультразвуковая терапия</t>
  </si>
  <si>
    <t>Фонофорез</t>
  </si>
  <si>
    <t xml:space="preserve">Индивидуальные занятия лечебной гимнастикой для беременных и рожениц </t>
  </si>
  <si>
    <t xml:space="preserve">Групповые занятия лечебной гимнастикой для беременных и рожениц  </t>
  </si>
  <si>
    <t xml:space="preserve">Групповые занятия лечебной гимнастикой для детей школьного возраста </t>
  </si>
  <si>
    <t>Рефлексодиагностика по акупунктурным микросистемам (аурикулярная, краниальная и др.)</t>
  </si>
  <si>
    <t>Корпоральная рефлексотерапия</t>
  </si>
  <si>
    <t>Аурикулярная рефлексотерапия</t>
  </si>
  <si>
    <t>Рентгенография органов грудной клетки (2проекции) дети до 7 лет</t>
  </si>
  <si>
    <t>Рентгенография органов грудной клетки (2проекции) дети после 7 лет</t>
  </si>
  <si>
    <t>Рентгенография брюшной области дети до 7 лет</t>
  </si>
  <si>
    <t>Рентгенография брюшной области дети после 7 лет</t>
  </si>
  <si>
    <t>Рентгенография шейного отд.позвоночника с функциональными пробами дети после 7лет (2 проекция)</t>
  </si>
  <si>
    <t>Рентгенография грудного отдела позвоночника дети до 7 лет (2 проекции)</t>
  </si>
  <si>
    <t>Рентгенография грудного отдела позвоночника дети после 7 лет (2 проекции)</t>
  </si>
  <si>
    <t>Рентгенограмма черепа  дети до 7 лет (2 проекции)</t>
  </si>
  <si>
    <t>Рентгенограмма черепа  дети после 7 лет (2 проекции)</t>
  </si>
  <si>
    <t>Трансоральная рентгенограмма шейного отдела позвоночника  дети до 7 лет</t>
  </si>
  <si>
    <t>Трансоральная рентгенограмма шейного отдела позвоночника  дети после 7 лет</t>
  </si>
  <si>
    <t>Прицельная рентгенограмма турецкого седла дети до 7 лет (2 проекции)</t>
  </si>
  <si>
    <t>Прицельная рентгенограмма турецкого седла дети после 7 лет (2 проекции)</t>
  </si>
  <si>
    <t>Рентгенография придаточных пазух носа дети до 7 лет (2 проекции)</t>
  </si>
  <si>
    <t>Рентгенография придаточных пазух носа дети после 7 лет (2 проекции)</t>
  </si>
  <si>
    <t>Рентгенография костей носа дети до 7 лет (2 проекции)</t>
  </si>
  <si>
    <t>Рентгенография костей носа дети после  7 лет (2 проекции)</t>
  </si>
  <si>
    <t>Рентгенография тазобедренных суставов по Лаунштейну дети до 7 лет</t>
  </si>
  <si>
    <t>Рентгенография тазобедренных суставов по Лаунштейну дети после 7 лет</t>
  </si>
  <si>
    <t>Рентгенография голеностопного, локтевого, коленного, лучезапястного сустава дети до 7 лет (2 проекции)</t>
  </si>
  <si>
    <t>Рентгенография голеностопного, локтевого, коленного, лучезапястного сустава дети после 7 лет (2 проекции)</t>
  </si>
  <si>
    <t>Рентгенография плечевого сустава дети до 7 лет (2 проекции)</t>
  </si>
  <si>
    <t>Рентгенография плечевого сустава дети после 7 лет (2 проекции)</t>
  </si>
  <si>
    <t>Рентгенография пальца дети до 7 лет (2 проекции)</t>
  </si>
  <si>
    <t>Рентгенография пальца дети после 7 лет (2 проекции)</t>
  </si>
  <si>
    <t>Консультация рентгеновского снимка врачом рентгенологом</t>
  </si>
  <si>
    <t>Фолликулометрия с допплерометрией</t>
  </si>
  <si>
    <t xml:space="preserve">Определение пола плода при проведении УЗИ во II и III скрининге </t>
  </si>
  <si>
    <t>Печень + желчный пузырь</t>
  </si>
  <si>
    <t>Желчный пузырь с определением функции</t>
  </si>
  <si>
    <t>Поджелудочная железа</t>
  </si>
  <si>
    <t>Селезенка</t>
  </si>
  <si>
    <t>Печень + желчный пузырь + поджелудочная железа + селезенка</t>
  </si>
  <si>
    <t>Почки + надпочечники</t>
  </si>
  <si>
    <t>Мочевой пузырь с определением остаточной мочи</t>
  </si>
  <si>
    <t>Предстательная железа + яички</t>
  </si>
  <si>
    <t xml:space="preserve">УЗИ внутренних органов новорожденного </t>
  </si>
  <si>
    <t>УЗИ щитовидной железы</t>
  </si>
  <si>
    <t>УЗИ молочной железы</t>
  </si>
  <si>
    <t>УЗИ слюнной железы</t>
  </si>
  <si>
    <t>УЗИ лимфатических узлов</t>
  </si>
  <si>
    <t>УЗИ периферических сосудов</t>
  </si>
  <si>
    <t>УЗИ мягких тканей</t>
  </si>
  <si>
    <t>УЗИ средостения</t>
  </si>
  <si>
    <t>УЗИ плевральной полости</t>
  </si>
  <si>
    <t xml:space="preserve">Эхокардиография с допплеровским анализом </t>
  </si>
  <si>
    <t>Дуплексное сканирование артерий</t>
  </si>
  <si>
    <t>УЗИ глазного яблока</t>
  </si>
  <si>
    <t>УЗИ тимуса</t>
  </si>
  <si>
    <t>УЗИ костно-суставной системы (суставы и шея)</t>
  </si>
  <si>
    <t xml:space="preserve">Прием (осмотр, консультация) врача педиатра первичный </t>
  </si>
  <si>
    <t>Прием (осмотр, консультация) врача педиатра повторный</t>
  </si>
  <si>
    <t>Прием (осмотр, консультация) врача ортопеда  первичный</t>
  </si>
  <si>
    <t xml:space="preserve">Прием (осмотр, консультация) врача ортопеда  повторный </t>
  </si>
  <si>
    <t>Прием (осмотр, консультация) врача оториноларинголога  первичный</t>
  </si>
  <si>
    <t>Прием (осмотр, консультация) врача оториноларинголога  повторный</t>
  </si>
  <si>
    <t>Прием (осмотр, консультация) врача невролога первичный</t>
  </si>
  <si>
    <t xml:space="preserve">Прием (осмотр, консультация) врача невролога повторный  </t>
  </si>
  <si>
    <t>Прием (осмотр, консультация) врача иммунолога-аллерголога первичный</t>
  </si>
  <si>
    <t>Прием (осмотр, консультация) врача иммунолога-аллерголога повторный</t>
  </si>
  <si>
    <t>Забор анализа  на цитологию носового секрета</t>
  </si>
  <si>
    <t>Программа ЭКО (без стоимости лекарственных препаратов и анестезии)</t>
  </si>
  <si>
    <t>I этап- стимуляция, суперовуляция, мониторинг фолликулогенеза</t>
  </si>
  <si>
    <t>II этап- трансвагинальная пункция ооцитов</t>
  </si>
  <si>
    <t>III этап- эмбриологический</t>
  </si>
  <si>
    <t>IV- перенос эмбрионов в полость матки, диагностика беременности</t>
  </si>
  <si>
    <t>Программа ИКСИ</t>
  </si>
  <si>
    <t>Пункция функциональной кисты яичника</t>
  </si>
  <si>
    <t>Внутриматочная инсеминация спермой мужа (без стоимости лекарственных препаратов)</t>
  </si>
  <si>
    <t>II этап- эмбриологический</t>
  </si>
  <si>
    <t>III этап- перенос, диагностика беременности</t>
  </si>
  <si>
    <t>II этап- трансвагинальная пункция яичников донора</t>
  </si>
  <si>
    <t>Перенос размороженных эмбрионов</t>
  </si>
  <si>
    <t>I этап- мониторинг развития эндометрии и подготовка женщины к переносу эмбрионов</t>
  </si>
  <si>
    <t>Забор биологического материала для ПЦР - диагностики</t>
  </si>
  <si>
    <t>I этап- стимуляция суперовуляции, мониторинг фолликулогенеза донора и подготовка реципиентов к переносу эмбрионов</t>
  </si>
  <si>
    <t>IV- перенос эмбрионов в полость матки женщины-реципиента, диагностика беременности</t>
  </si>
  <si>
    <t>Программа "Суррогатное материнство" (без предоставления услуг суррогатной матери),  без лекарственных препаратов и анестезии</t>
  </si>
  <si>
    <t>Программа "Использование в программах вспомогательной репродуктивной технологий 1 дозы донорской спермы"</t>
  </si>
  <si>
    <t>Программа "Селекция зрелых сперматозоидов"</t>
  </si>
  <si>
    <t>Электрокардиография в 12 отведениях</t>
  </si>
  <si>
    <t>Электрокардиография с физическими нагрузками (ДФН)</t>
  </si>
  <si>
    <t>Клиноортостатическая проба</t>
  </si>
  <si>
    <t>Кардиоинтервалография</t>
  </si>
  <si>
    <t>Реоэнцефалография</t>
  </si>
  <si>
    <t>Реоэнцефалография с функциональными пробами</t>
  </si>
  <si>
    <t>Реовазография</t>
  </si>
  <si>
    <t>Эхоэнцефалография (компьютерная)</t>
  </si>
  <si>
    <t>Электроэнцефалография компьютерная с функциональными пробами</t>
  </si>
  <si>
    <t>Вызванный стволовой слуховой потенциал</t>
  </si>
  <si>
    <t>Вызванный стволовой корковый потенциал (длиннолатентный)</t>
  </si>
  <si>
    <t>Когнитивный вызванный потенциал УНО</t>
  </si>
  <si>
    <t>Когнитивный вызванный потенциал ММН</t>
  </si>
  <si>
    <t>Холтеровское мониторирование ЭКГ</t>
  </si>
  <si>
    <t>Холтеровское мониторирование АД</t>
  </si>
  <si>
    <t>Холтеровское мониторирование ЭЭГ видео (дневное)</t>
  </si>
  <si>
    <t>Холтеровское мониторирование ЭЭГ видео (ночное)</t>
  </si>
  <si>
    <t>Кардиотокография (снятие записи на фетальном мониторе у беременной женщины)</t>
  </si>
  <si>
    <t>Прием  врача уролога</t>
  </si>
  <si>
    <t>Введение ВМС</t>
  </si>
  <si>
    <t>Удаление  ВМС</t>
  </si>
  <si>
    <t>Регуляция менструального цикла</t>
  </si>
  <si>
    <t>Аспирационная биопсия эндометрия с помощью вакуум-аспирации</t>
  </si>
  <si>
    <t>Кольпоскопия</t>
  </si>
  <si>
    <t>Взятие мазка на флору, цитологию</t>
  </si>
  <si>
    <t>Медикаментозный аборт</t>
  </si>
  <si>
    <t>Обработка шейки матки после ДТК</t>
  </si>
  <si>
    <t>Внутривенная инфузия растворов</t>
  </si>
  <si>
    <t>Внутривенная инфузия растворов с системой "минивен"</t>
  </si>
  <si>
    <t>Аспирационная биопсия эндометрия с помощью пайпеля</t>
  </si>
  <si>
    <t>Радиоволновая эксцизия шейки матки</t>
  </si>
  <si>
    <t>Биопсия шейки матки</t>
  </si>
  <si>
    <t>Вскрытие и дренирование абцесса бартолиниевой железы</t>
  </si>
  <si>
    <t xml:space="preserve">Вагиноскопия </t>
  </si>
  <si>
    <t>Внутримышечное введение лекарственных средств</t>
  </si>
  <si>
    <t>Вульвоскопия</t>
  </si>
  <si>
    <t>Лазерная хирургия пр новообразовании ЖПО</t>
  </si>
  <si>
    <t>Введение лекарственных средств интравагинально</t>
  </si>
  <si>
    <t>Снятие шва с шейки матки</t>
  </si>
  <si>
    <t>Введение акушерского пессария</t>
  </si>
  <si>
    <t>Удаление акушерского пессария</t>
  </si>
  <si>
    <t>Диагностическое выскабливание полости матки (без анестезии)</t>
  </si>
  <si>
    <t>Диагностическое выскабливание  цервикального  канала (без анестезии)</t>
  </si>
  <si>
    <t xml:space="preserve">МСГ - метросальпингография </t>
  </si>
  <si>
    <t>Медицинский аборт (без анестезии)</t>
  </si>
  <si>
    <t>Раздельное диагностическое выскабливание полости матки и цервикального канала (без анестезии)</t>
  </si>
  <si>
    <t>Пункция брюшной полости через задний свод влагалища (без анестезии)</t>
  </si>
  <si>
    <t>Биопсия шейки матки (без анестезии)</t>
  </si>
  <si>
    <t>Радиоволновая деструкция шейки матки (без анестезии)</t>
  </si>
  <si>
    <t>Гистероскопия (без анестезии)</t>
  </si>
  <si>
    <t>Гистероскопия с раздельным диагностическим выскабливанием полости матки и цервикального канала (без анестезии)</t>
  </si>
  <si>
    <t>Гистероскопия с раздельным диагностическим выскабливанием полости матки и цервикального канала с удалением полипа цервикального канала  или полипа полости матки (без анестезии)</t>
  </si>
  <si>
    <t>Гистерорезектоскопия с раздельным выскабливанием полости матки и цервикального канала с удалением сумбукозного миаматозного узла (без анестезии)</t>
  </si>
  <si>
    <t>Гистерорезектоскопия с раздельным выскабливанием полости матки и цервикального канала с удалением полипа эндометрия или с удалением полипа цервикального канала (без анестезии)</t>
  </si>
  <si>
    <t>Наложение шва на шейку матки при истмикоцервикальной недостаточности (без анестезии)</t>
  </si>
  <si>
    <t>Прерывание беременности в поздние сроки  путем малого кесарева сечения (без анестезии)</t>
  </si>
  <si>
    <t>Лапароскопия диагностическая (без анестезии)</t>
  </si>
  <si>
    <t>Эндоскопическая операция на придатках (без анестезии)</t>
  </si>
  <si>
    <t>Эндоскопическая операция при бесплодии (без анестезии)</t>
  </si>
  <si>
    <t>Эндоскопическая операция на матке (без анестезии)</t>
  </si>
  <si>
    <t>Эндоскопическая стерилизация (без анестезии)</t>
  </si>
  <si>
    <t>Полостная операция на придатках матки (без анестезии)</t>
  </si>
  <si>
    <t>Полостная операция на  матке (без анестезии)</t>
  </si>
  <si>
    <t>Операция при доброкачественных опухолях наружных половых органов (без анестезии)</t>
  </si>
  <si>
    <t>Восстановление девственной плевы (без анестезии)</t>
  </si>
  <si>
    <t>Пластическая операция на промежности после разрывов при родах (без анестезии)</t>
  </si>
  <si>
    <t>Консультация родителей (индивидуальная работа с родителями)</t>
  </si>
  <si>
    <t>Внутривенное введение лекарственных средств</t>
  </si>
  <si>
    <t>Подкожное введение лекарственных средств</t>
  </si>
  <si>
    <t>Забор крови из вены</t>
  </si>
  <si>
    <t>Консультация доктора медицинских наук</t>
  </si>
  <si>
    <t>Консультация кандидата медицинских наук</t>
  </si>
  <si>
    <t>Акушерское физиологическое отделение</t>
  </si>
  <si>
    <t>Отделение патологии беременности</t>
  </si>
  <si>
    <t>Гинекологическое отделение</t>
  </si>
  <si>
    <t>Отделение хирургии новорожденных</t>
  </si>
  <si>
    <t>Дневной стационар для женщин</t>
  </si>
  <si>
    <t>Эзофагогастродуоденоскопия (диагностическая)</t>
  </si>
  <si>
    <t>Колоноскопия (диагностическая)</t>
  </si>
  <si>
    <t>Трахеобронхоскопия (диагностическая)</t>
  </si>
  <si>
    <t>Эзофагогастродуоденоскопия (лечебно-диагностическая)</t>
  </si>
  <si>
    <t>Колоноскопия (лечебно-диагностическая)</t>
  </si>
  <si>
    <t>Трахеобронхоскопия (лечебно-диагностическая)</t>
  </si>
  <si>
    <t>Риноларингоскопия</t>
  </si>
  <si>
    <t>Роды без боли</t>
  </si>
  <si>
    <t>Внутривенный наркоз при малых операциях</t>
  </si>
  <si>
    <t xml:space="preserve">Внутривенный наркоз при длительных операциях </t>
  </si>
  <si>
    <t>Длительная эпидуральная анестезия с применением постоянной инфузии наропина инфузоматом</t>
  </si>
  <si>
    <t xml:space="preserve">Местная анестезия </t>
  </si>
  <si>
    <t>Проведение аутопсийного исследования (секционного материала)</t>
  </si>
  <si>
    <t>Прием медицинского психолога (психолога) первичный</t>
  </si>
  <si>
    <t>Прием медицинского психолога (психолога) повторный</t>
  </si>
  <si>
    <t>Исследование кала на простейшие</t>
  </si>
  <si>
    <t>Определение активности изоферментов ЛДГ в сыворотке</t>
  </si>
  <si>
    <t>Показатели кислотно-щелочного равновесия в крови</t>
  </si>
  <si>
    <t>Определение общего калия в сыворотке крови</t>
  </si>
  <si>
    <t>Определение общего натрия в сыворотке крови</t>
  </si>
  <si>
    <t>Определение активности лактатдегидрогеназы в сыворотке крови</t>
  </si>
  <si>
    <t>Определение КОС (газовый состав крови)</t>
  </si>
  <si>
    <t>РФМК (растворимые фибрин-мономерные комплексы) РФМК-тест, флаконный (200 опр.) "Технология-стандарт"</t>
  </si>
  <si>
    <t>Кал на УПФ (условно-патогенную группу микроорганизмов)</t>
  </si>
  <si>
    <t>Терапевтический автоматический плазмаферез на аппарате  "PCS 2"</t>
  </si>
  <si>
    <t>Редукция эмбриона (плода) при многоплодной беременности</t>
  </si>
  <si>
    <t>Забор материала из зева, из носа на бактериологическое исследование</t>
  </si>
  <si>
    <t>Восстановление вульвы и промежности</t>
  </si>
  <si>
    <t>Гистероскопия</t>
  </si>
  <si>
    <t>Гистерорезектоскопия (без анастезии) аблация, эндометрия, рассечение перегородки матки, синехий полости матки</t>
  </si>
  <si>
    <t>Аспирационная биопсия с помощью пайпеля</t>
  </si>
  <si>
    <t>Забор крови из вены (для детей)</t>
  </si>
  <si>
    <t>Диагностика антифосфолипидного синдрома - скрининг  IgM и Ig G</t>
  </si>
  <si>
    <t>Диагностика антифосфолипидного синдрома -суммарные антитела к кардиолипину</t>
  </si>
  <si>
    <t>Диагностика антифосфолипидного синдрома -суммарные антитела к  В2 гликопротеину</t>
  </si>
  <si>
    <t>Определение антител класса G к Токсоплазме gondii (IgG)</t>
  </si>
  <si>
    <t>Определение антител класса G к вирусу краснухи (IgG)</t>
  </si>
  <si>
    <t>Определение HBsAg вируса гепатита "B"</t>
  </si>
  <si>
    <t>Определение суммарных антител к вирусу гепатита "C"</t>
  </si>
  <si>
    <t>Определение индекса авидности антител класса G к вирусу краснухи (IgG)</t>
  </si>
  <si>
    <t>ДНК диагностика инфекций (HCV, CMV, Chlam.tr, Mycoplasma gen, Ureaplasma spp)</t>
  </si>
  <si>
    <t>ДНК диагностика инфекций (HCV)</t>
  </si>
  <si>
    <t>ДНК диагностика инфекций (CMV)</t>
  </si>
  <si>
    <t>ДНК диагностика инфекций (Chlam.tr.)</t>
  </si>
  <si>
    <t>ДНК диагностика инфекций (Mycoplasma gen)</t>
  </si>
  <si>
    <t>ДНК диагностика инфекций (Ureaplasma spp)</t>
  </si>
  <si>
    <t>ДНК диагностика инфекций (Mycoplasma hom)</t>
  </si>
  <si>
    <t>ДНК диагностика инфекций (ВПЧ 16/18)</t>
  </si>
  <si>
    <t>Исследование биоценоза урогенитального тракта методом ПЦР в режиме реального времени (16 групп микроорганизмов) (единичное исследование)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</si>
  <si>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</si>
  <si>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</si>
  <si>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</si>
  <si>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</si>
  <si>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</si>
  <si>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</si>
  <si>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</si>
  <si>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</si>
  <si>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</si>
  <si>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</si>
  <si>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</si>
  <si>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</si>
  <si>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II-1</t>
  </si>
  <si>
    <t>II-2</t>
  </si>
  <si>
    <t>II-3</t>
  </si>
  <si>
    <t>II-4</t>
  </si>
  <si>
    <t>II-5</t>
  </si>
  <si>
    <t>II-6</t>
  </si>
  <si>
    <t>II-7</t>
  </si>
  <si>
    <t>II-8</t>
  </si>
  <si>
    <t>II-9</t>
  </si>
  <si>
    <t>II-10</t>
  </si>
  <si>
    <t>II-11</t>
  </si>
  <si>
    <t>II-12</t>
  </si>
  <si>
    <t>II-13</t>
  </si>
  <si>
    <t>II-14</t>
  </si>
  <si>
    <t>II-15</t>
  </si>
  <si>
    <t>II-16</t>
  </si>
  <si>
    <t>II-17</t>
  </si>
  <si>
    <t>II-18</t>
  </si>
  <si>
    <t>II-19</t>
  </si>
  <si>
    <t>II-20</t>
  </si>
  <si>
    <t>II-21</t>
  </si>
  <si>
    <t>II-22</t>
  </si>
  <si>
    <t>III-1</t>
  </si>
  <si>
    <t>III-2</t>
  </si>
  <si>
    <t>III-3</t>
  </si>
  <si>
    <t>III-4</t>
  </si>
  <si>
    <t>III-5</t>
  </si>
  <si>
    <t>III-6</t>
  </si>
  <si>
    <t>IV-1</t>
  </si>
  <si>
    <t>IV-2</t>
  </si>
  <si>
    <t>IV-3</t>
  </si>
  <si>
    <t>IV-4</t>
  </si>
  <si>
    <t>IV-5</t>
  </si>
  <si>
    <t>IV-6</t>
  </si>
  <si>
    <t>IV-7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</si>
  <si>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</si>
  <si>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</si>
  <si>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</si>
  <si>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</si>
  <si>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</si>
  <si>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</si>
  <si>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</si>
  <si>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</si>
  <si>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</si>
  <si>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</si>
  <si>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</si>
  <si>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</si>
  <si>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V-13</t>
  </si>
  <si>
    <t>VI-1</t>
  </si>
  <si>
    <t>VI-2</t>
  </si>
  <si>
    <t>VI-3</t>
  </si>
  <si>
    <t>VI-4</t>
  </si>
  <si>
    <t>VI-5</t>
  </si>
  <si>
    <t>VII-1</t>
  </si>
  <si>
    <t>VII-2</t>
  </si>
  <si>
    <t>VII-3</t>
  </si>
  <si>
    <t>VII-4</t>
  </si>
  <si>
    <t>VII-5</t>
  </si>
  <si>
    <t>VII-6</t>
  </si>
  <si>
    <t>VII-7</t>
  </si>
  <si>
    <t>VII-8</t>
  </si>
  <si>
    <t>VIII-1</t>
  </si>
  <si>
    <t>VIII-2</t>
  </si>
  <si>
    <t>VIII-3</t>
  </si>
  <si>
    <t>VIII-4</t>
  </si>
  <si>
    <t>VIII-5</t>
  </si>
  <si>
    <t>VIII-6</t>
  </si>
  <si>
    <t>VIII-7</t>
  </si>
  <si>
    <t>VIII-8</t>
  </si>
  <si>
    <t>VIII-9</t>
  </si>
  <si>
    <t>VIII-10</t>
  </si>
  <si>
    <t>VIII-11</t>
  </si>
  <si>
    <t>VIII-12</t>
  </si>
  <si>
    <t>VIII-13</t>
  </si>
  <si>
    <t>IX-1</t>
  </si>
  <si>
    <t>IX-2</t>
  </si>
  <si>
    <t>IX-3</t>
  </si>
  <si>
    <t>IX-4</t>
  </si>
  <si>
    <t>IX-5</t>
  </si>
  <si>
    <t>IX-6</t>
  </si>
  <si>
    <t>IX-7</t>
  </si>
  <si>
    <t>IX-8</t>
  </si>
  <si>
    <t>IX-9</t>
  </si>
  <si>
    <t>XI-1</t>
  </si>
  <si>
    <t>XI-2</t>
  </si>
  <si>
    <t>XI-3</t>
  </si>
  <si>
    <t>XI-4</t>
  </si>
  <si>
    <t>XI-5</t>
  </si>
  <si>
    <t>XI-6</t>
  </si>
  <si>
    <t>XI-7</t>
  </si>
  <si>
    <t>XI-8</t>
  </si>
  <si>
    <t>XI-9</t>
  </si>
  <si>
    <t>XI-10</t>
  </si>
  <si>
    <t>XI-11</t>
  </si>
  <si>
    <t>XI-12</t>
  </si>
  <si>
    <t>XI-13</t>
  </si>
  <si>
    <t>XI-14</t>
  </si>
  <si>
    <t>XI-15</t>
  </si>
  <si>
    <t>XII-1</t>
  </si>
  <si>
    <t>XII-2</t>
  </si>
  <si>
    <t>XII-3</t>
  </si>
  <si>
    <t>XII-4</t>
  </si>
  <si>
    <t>XII-5</t>
  </si>
  <si>
    <t>XII-6</t>
  </si>
  <si>
    <t>XII-7</t>
  </si>
  <si>
    <t>XII-8</t>
  </si>
  <si>
    <t>XII-9</t>
  </si>
  <si>
    <t>XIII-1</t>
  </si>
  <si>
    <t>XIII-2</t>
  </si>
  <si>
    <t>XIII-3</t>
  </si>
  <si>
    <t>XIV-1</t>
  </si>
  <si>
    <t>XIV-2</t>
  </si>
  <si>
    <t>XIV-3</t>
  </si>
  <si>
    <t>XV-1</t>
  </si>
  <si>
    <t>XV-2</t>
  </si>
  <si>
    <t>XV-3</t>
  </si>
  <si>
    <t>XV-4</t>
  </si>
  <si>
    <t>XVI-1</t>
  </si>
  <si>
    <t>XVI-2</t>
  </si>
  <si>
    <t>XVII-1</t>
  </si>
  <si>
    <t>XVII-2</t>
  </si>
  <si>
    <t>XVII-3</t>
  </si>
  <si>
    <t>XVII-4</t>
  </si>
  <si>
    <t>XVII-5</t>
  </si>
  <si>
    <t>XVII-6</t>
  </si>
  <si>
    <t>XVII-7</t>
  </si>
  <si>
    <t>XVII-8</t>
  </si>
  <si>
    <t>XVII-9</t>
  </si>
  <si>
    <t>XVII-10</t>
  </si>
  <si>
    <t>XVIII-1</t>
  </si>
  <si>
    <t>XVIII-2</t>
  </si>
  <si>
    <t>XVIII-3</t>
  </si>
  <si>
    <t>XVIII-4</t>
  </si>
  <si>
    <t>XVIII-5</t>
  </si>
  <si>
    <t>XVIII-6</t>
  </si>
  <si>
    <t>XVIII-7</t>
  </si>
  <si>
    <t>XVIII-8</t>
  </si>
  <si>
    <t>XVIII-9</t>
  </si>
  <si>
    <t>XIX-1</t>
  </si>
  <si>
    <t>XIX-2</t>
  </si>
  <si>
    <t>XIX-3</t>
  </si>
  <si>
    <t>XIX-4</t>
  </si>
  <si>
    <t>XIX-5</t>
  </si>
  <si>
    <t>XIX-6</t>
  </si>
  <si>
    <t>XIX-7</t>
  </si>
  <si>
    <t>XIX-8</t>
  </si>
  <si>
    <t>XIX-9</t>
  </si>
  <si>
    <t>XIX-10</t>
  </si>
  <si>
    <t>XIX-11</t>
  </si>
  <si>
    <t>XXI-1</t>
  </si>
  <si>
    <t>XXI-2</t>
  </si>
  <si>
    <t>XXI-3</t>
  </si>
  <si>
    <t>XXI-4</t>
  </si>
  <si>
    <t>XXI-5</t>
  </si>
  <si>
    <t>XXI-6</t>
  </si>
  <si>
    <t>XXI-7</t>
  </si>
  <si>
    <t>XXI-8</t>
  </si>
  <si>
    <t>XXI-9</t>
  </si>
  <si>
    <t>XXI-10</t>
  </si>
  <si>
    <t>XXI-11</t>
  </si>
  <si>
    <t>XXI-12</t>
  </si>
  <si>
    <t>XXII-1</t>
  </si>
  <si>
    <t>XXII-2</t>
  </si>
  <si>
    <t>XXII-3</t>
  </si>
  <si>
    <t>XXII-4</t>
  </si>
  <si>
    <t>XXII-5</t>
  </si>
  <si>
    <t>XXII-6</t>
  </si>
  <si>
    <t>XXII-7</t>
  </si>
  <si>
    <t>XXII-8</t>
  </si>
  <si>
    <t>XXII-9</t>
  </si>
  <si>
    <t>XXII-10</t>
  </si>
  <si>
    <t>XXII-11</t>
  </si>
  <si>
    <t>XXII-12</t>
  </si>
  <si>
    <t>XXIII-1</t>
  </si>
  <si>
    <t>XXIII-2</t>
  </si>
  <si>
    <t>XXIII-3</t>
  </si>
  <si>
    <t>XXIII-4</t>
  </si>
  <si>
    <t>XXIII-5</t>
  </si>
  <si>
    <t>XXIII-6</t>
  </si>
  <si>
    <t>XXIII-7</t>
  </si>
  <si>
    <t>XXIII-8</t>
  </si>
  <si>
    <t>XXIII-9</t>
  </si>
  <si>
    <t>XXIII-10</t>
  </si>
  <si>
    <t>XXIII-11</t>
  </si>
  <si>
    <t>XXIII-12</t>
  </si>
  <si>
    <t>XXIII-13</t>
  </si>
  <si>
    <t>XXIII-14</t>
  </si>
  <si>
    <t>XXIII-15</t>
  </si>
  <si>
    <t>XXIII-16</t>
  </si>
  <si>
    <t>XXIII-17</t>
  </si>
  <si>
    <t>XXIII-18</t>
  </si>
  <si>
    <t>XXIII-19</t>
  </si>
  <si>
    <t>XXIII-20</t>
  </si>
  <si>
    <t>XXIII-21</t>
  </si>
  <si>
    <t>XXIII-22</t>
  </si>
  <si>
    <t>XXIII-23</t>
  </si>
  <si>
    <t>XXIII-24</t>
  </si>
  <si>
    <t>XXIII-25</t>
  </si>
  <si>
    <t>XXX-1</t>
  </si>
  <si>
    <t>XXX-2</t>
  </si>
  <si>
    <t>XXX-3</t>
  </si>
  <si>
    <t>XXX-4</t>
  </si>
  <si>
    <t>XXX-5</t>
  </si>
  <si>
    <t>XXX-6</t>
  </si>
  <si>
    <t>XXX-7</t>
  </si>
  <si>
    <t>XXX-8</t>
  </si>
  <si>
    <t>XXX-9</t>
  </si>
  <si>
    <t>XXXI-1</t>
  </si>
  <si>
    <t>XXXI-2</t>
  </si>
  <si>
    <t>XXXI-3</t>
  </si>
  <si>
    <t>XXXI-4</t>
  </si>
  <si>
    <t>XXXI-5</t>
  </si>
  <si>
    <t>XXXI-6</t>
  </si>
  <si>
    <t>XXXI-7</t>
  </si>
  <si>
    <t>XXXI-8</t>
  </si>
  <si>
    <t>XXXI-9</t>
  </si>
  <si>
    <t>XXXII-2</t>
  </si>
  <si>
    <t>XXXIII-1</t>
  </si>
  <si>
    <t>XXXIII-2</t>
  </si>
  <si>
    <t>XXXIII-3</t>
  </si>
  <si>
    <t>XXXIII-4</t>
  </si>
  <si>
    <t>XXVIII-1</t>
  </si>
  <si>
    <t>XXVIII-2</t>
  </si>
  <si>
    <t>XXVIII-3</t>
  </si>
  <si>
    <t>X-1</t>
  </si>
  <si>
    <t>X-2</t>
  </si>
  <si>
    <t>X-3</t>
  </si>
  <si>
    <t>X-4</t>
  </si>
  <si>
    <t>X-5</t>
  </si>
  <si>
    <t>X-6</t>
  </si>
  <si>
    <t>X-7</t>
  </si>
  <si>
    <t>X-8</t>
  </si>
  <si>
    <t>X-9</t>
  </si>
  <si>
    <t>X-10</t>
  </si>
  <si>
    <t>Определение антител класса M к Токсоплазме gondii  (IgM)</t>
  </si>
  <si>
    <t>Рентгенография  грудного отдела позвоночника (1 проекция) дети до 7 лет</t>
  </si>
  <si>
    <r>
      <t>Лазерная вапоризация шейки матки  1 см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(без анестезии)</t>
    </r>
  </si>
  <si>
    <t>Удаление кондилом вульвы и влагалища</t>
  </si>
  <si>
    <t xml:space="preserve">Прием врача терапевта </t>
  </si>
  <si>
    <t>XXI-13</t>
  </si>
  <si>
    <t>XXII-13</t>
  </si>
  <si>
    <t>Рентгенография  грудного отдела позвоночника (1 проекция) дети после 7 лет</t>
  </si>
  <si>
    <t>Логопедический массаж лицевой и артикуляционной мускулатуры</t>
  </si>
  <si>
    <t>Процедуры БМС-терапии и занятия на тренажерах (на одну область)</t>
  </si>
  <si>
    <t>Трансабдоминальная аспирация ворсин хориона (плацентоцентоз, амниоцентез)</t>
  </si>
  <si>
    <t>Криоконсервация эмбрионов на 1-ом носителе (заморозка)</t>
  </si>
  <si>
    <t>Криоконсервация эмбрионов на 2-х носителях (заморозка)</t>
  </si>
  <si>
    <t>Криоконсервация эмбрионов на 3-х носителях (заморозка)</t>
  </si>
  <si>
    <t>Программа "Биопсия яичка" (без анестезии)</t>
  </si>
  <si>
    <t>от "___"____________ №____</t>
  </si>
  <si>
    <t>Снятие шва с передней брюшной стенки</t>
  </si>
  <si>
    <t>стоимость 2015</t>
  </si>
  <si>
    <t>Определение антирезусных антител (гелиевый метод)</t>
  </si>
  <si>
    <t>Определение индекса авидности антител класса G к Токсоплазме gondii (IgG)</t>
  </si>
  <si>
    <t>ТЭС-терапия</t>
  </si>
  <si>
    <t>XII-10</t>
  </si>
  <si>
    <t xml:space="preserve">Магнитотерапия низкочастотная </t>
  </si>
  <si>
    <t>XII-11</t>
  </si>
  <si>
    <t>Общий массаж для детей</t>
  </si>
  <si>
    <t>Массаж одной зоны</t>
  </si>
  <si>
    <t xml:space="preserve">Сегментарный массаж шейно-грудного отдела позвоночника или пояснично-крестцовой области </t>
  </si>
  <si>
    <t>Индивидуальные занятия лечебной гимнастикой для детей</t>
  </si>
  <si>
    <t>Индивидуальное занятие по лечебной гимнастике для детей с использованием тренажеров (Гросса, Адели, фитбол)</t>
  </si>
  <si>
    <t>Краниорефлексотерапия</t>
  </si>
  <si>
    <t>Микроиглорефлексотерапия</t>
  </si>
  <si>
    <t>Вакуум-терапия</t>
  </si>
  <si>
    <t>Баночный массаж</t>
  </si>
  <si>
    <t>Кровопускание</t>
  </si>
  <si>
    <t xml:space="preserve">Гормональная стимуляция суперовуляции  с использованием препарата Фоллитропин альфа (Гонал – Ф)  75 МЕ </t>
  </si>
  <si>
    <t>Гормональная стимуляция суперовуляции  с использованием препарата Фоллитропин альфа (Гонал – Ф)  300 МЕ (шприц-ручка)</t>
  </si>
  <si>
    <t>Гормональная стимуляция суперовуляции  с использованием препарата Фоллитропин альфа (Гонал – Ф)  450 МЕ (шприц-ручка)</t>
  </si>
  <si>
    <t>Гормональная стимуляция суперовуляции  с использованием препарата Фоллитропин альфа (Гонал – Ф)  900 МЕ (шприц-ручка)</t>
  </si>
  <si>
    <t xml:space="preserve">Гормональная стимуляция суперовуляции  с использованием препарата Фоллитропин бета (Пурегон)  100 МЕ </t>
  </si>
  <si>
    <t>Гормональная стимуляция суперовуляции с использованием препарата Фоллитропин бета (Пурегон)  300 МЕ (картридж)</t>
  </si>
  <si>
    <t>Гормональная стимуляция суперовуляции  с использованием препарата Фоллитропин бета (Пурегон)  600 МЕ (картридж)</t>
  </si>
  <si>
    <t>Гормональная стимуляция суперовуляции  с использованием препарата Фоллитропин бета (Пурегон)  900 МЕ (картридж)</t>
  </si>
  <si>
    <t>Гормональная стимуляция суперовуляции  с использованием препарата Фоллитропин бета (Пурегон) Ручка-инжектор</t>
  </si>
  <si>
    <t>Гормональная стимуляция суперовуляции  с использованием препарата менотропин  Менопур 75МЕ</t>
  </si>
  <si>
    <t>Гормональная стимуляция суперовуляции с использованием препарата менотропин  Мерионал 75МЕ</t>
  </si>
  <si>
    <t>Гормональная стимуляция суперовуляции  с использованием препарата менотропин  Мерионал  150 МЕ</t>
  </si>
  <si>
    <t>Гормональная стимуляция суперовуляции с использованием препарата менотропин  Менопур  мультидоза 1200 МЕ</t>
  </si>
  <si>
    <t>Гормональная стимуляция суперовуляции  с использованием препарата Перговерис 225 МЕ</t>
  </si>
  <si>
    <t>Гормональная стимуляция суперовуляции  с использованием препарата Элонва 100 мкг</t>
  </si>
  <si>
    <t>Гормональная стимуляция суперовуляции  с использованием препарата Элонва 150 мкг</t>
  </si>
  <si>
    <t>Гормональная стимуляция суперовуляции  с использованием препарата Трипторелин (Диферелин-Дейли) 0,1 мг</t>
  </si>
  <si>
    <t>Гормональная стимуляция суперовуляции  с использованием препарата Трипторелин (Диферелин-Депо) 3,75мг</t>
  </si>
  <si>
    <t>Гормональная стимуляция суперовуляции  с использованием препарата Цетрореликс (Цетротид) 0,25 мг</t>
  </si>
  <si>
    <t>Гормональная стимуляция суперовуляции  с использованием препарата Ганиреликс (Оргалутран) 0,25 мг</t>
  </si>
  <si>
    <t>Гормональная стимуляция суперовуляции  с использованием препарата Овитрель 250 мкг</t>
  </si>
  <si>
    <t>Гормональная стимуляция суперовуляции  с использованием препарата Прегнил  1500 МЕ</t>
  </si>
  <si>
    <t>Гормональная стимуляция суперовуляции  с использованием препарата Прегнил  5000 МЕ</t>
  </si>
  <si>
    <t>Поддержка лютеиновой фазы в программе ВРТ с использованием препарата Крайнон 1,125 г.</t>
  </si>
  <si>
    <t>Поддержка лютеиновой фазы в программе ВРТ с использованием препарата Утрожестан 200 мг №14</t>
  </si>
  <si>
    <t>Операция при кистах наружных половых органов (без анестезии)</t>
  </si>
  <si>
    <t>Групповое логопедическое занятие с детьми раннего и дошкольного возраста</t>
  </si>
  <si>
    <t>Логопедическое экспресс-обследование для оформления справки в д/сад, школу</t>
  </si>
  <si>
    <t>Психологическая экспресс-диагностика для оформления справки в д/сад, школу</t>
  </si>
  <si>
    <t xml:space="preserve">Комплексное коррекционно-развивающее  занятие кандидата психологических наук (индивидуальная работа с ребенком) </t>
  </si>
  <si>
    <t>Консультация  логопеда (первичная)</t>
  </si>
  <si>
    <t xml:space="preserve">Комплексное коррекционно-развивающее занятие логопеда  (индивидуальная работа с ребенком) </t>
  </si>
  <si>
    <t xml:space="preserve">Комплексное коррекционно-развивающее  занятие психолога (индивидуальная работа с ребенком) </t>
  </si>
  <si>
    <t>Консультация кандидата психологических наук (первичная)</t>
  </si>
  <si>
    <t>Отделение для новорожденных детей</t>
  </si>
  <si>
    <t>Отделение анестезиологии-реанимации для женщин</t>
  </si>
  <si>
    <t>Отделение анестезиологии-реанимации для новорожденных</t>
  </si>
  <si>
    <t>Прием врача эндокринолога</t>
  </si>
  <si>
    <t>Пункция брюшной полости через задний свод влагалища</t>
  </si>
  <si>
    <t>Биопсия вульвы ножевая</t>
  </si>
  <si>
    <t>Определение антител класса M к вирусу краснухи (IgM)</t>
  </si>
  <si>
    <t xml:space="preserve">Кал на кишечную группу (дизентерия, сальмонеллез, энтеро-патогенная кишечная палочка) </t>
  </si>
  <si>
    <t>Рентгенография периферического отдела скелета: (предплечья, голени, бедренных костей, плечевых костей и кисти) дети до 7 лет (2 проекции)</t>
  </si>
  <si>
    <t>Рентгенография периферического отдела скелета: (предплечья, голени, бедренных костей, плечевых костей и кисти) дети после 7 лет (2 проекции)</t>
  </si>
  <si>
    <t>Экспертное УЗИ с допплерографией сердца и сосудов плода</t>
  </si>
  <si>
    <t>Допплерография сердца и сосудов плода (сосудов матки и придатков)</t>
  </si>
  <si>
    <t>УЗИ головного мозга новорожденного с допплерографией</t>
  </si>
  <si>
    <t>Ультразвуковая допплерография артерий</t>
  </si>
  <si>
    <t>УЗИ головного мозга без допплерографии</t>
  </si>
  <si>
    <t>Прием (осмотр, консультация) врача кардиолога, первичный</t>
  </si>
  <si>
    <t>Прием (осмотр, консультация) врача кардиолога, повторный</t>
  </si>
  <si>
    <t>III этап- перенос эмбрионов в полость матки женщины-реципиента</t>
  </si>
  <si>
    <t>Программа донации ооцитов "Один донор-один реципиент" (не анонимное донорство), без лекарственных препаратов и анестезии</t>
  </si>
  <si>
    <t>Спинномозговая анестезия при малых операциях</t>
  </si>
  <si>
    <t>Спинномозговая анестезия при длительных операциях</t>
  </si>
  <si>
    <t>Общее комбинированное обезболивание эндотрахеальным методом с использованием ингаляционного анестетика севоран и мышечного релаксанта эсмерон</t>
  </si>
  <si>
    <t xml:space="preserve">Цитогенетическое исследование ворсин хориона </t>
  </si>
  <si>
    <t>Пренатальный биохимический скрининг в I триместре беременности с компьютерным многофакторным расчетом риска хромосомных аномалий плода</t>
  </si>
  <si>
    <t>Неонатальный скрининг (без стоимости реагентов)</t>
  </si>
  <si>
    <t>Стоимость</t>
  </si>
  <si>
    <t>Приложение</t>
  </si>
  <si>
    <t>УТВЕРЖДАЮ</t>
  </si>
  <si>
    <t xml:space="preserve"> к приказу главного врача </t>
  </si>
  <si>
    <t>КГБУЗ "Перинатальный центр"</t>
  </si>
  <si>
    <t xml:space="preserve"> ___________ Ю.Н.Бердаков</t>
  </si>
  <si>
    <t xml:space="preserve">УЗИ гинекологическое трансабдоминально </t>
  </si>
  <si>
    <t>УЗИ гинекологическое трансабдоминально + трансвагинально</t>
  </si>
  <si>
    <t xml:space="preserve"> УЗИ I скрининг (до 14 недель) трансабдоминально + трансвагинально</t>
  </si>
  <si>
    <t xml:space="preserve">УЗИ II скрининг (20-24 недели) трансабдоминально,УЗИ внутренних органов плода </t>
  </si>
  <si>
    <t xml:space="preserve">УЗИ III скрининг, УЗИ внутренних органов плода </t>
  </si>
  <si>
    <t>Введение акушерского пессария со стоимостью медицинского устройства пессарий др. Арабин</t>
  </si>
  <si>
    <t>Отделение патологии новорожденных и недоношенных детей</t>
  </si>
  <si>
    <t>Определение уровня фенилаланина в сухих пятнах крови</t>
  </si>
  <si>
    <t>Определение уровня галактозы в сухих пятнах крови</t>
  </si>
  <si>
    <t>Определение уровня иммуннореактивного трипсина в сухих пятнах крови</t>
  </si>
  <si>
    <t>Определение уровня тиреотропного гормона в сухих пятнах крови</t>
  </si>
  <si>
    <t>Определение уровня 17-оксипрогестерона в сухих пятнах крови</t>
  </si>
  <si>
    <t>Гормональная стимуляция суперовуляции  с использованием препарата Хорагон  1500 МЕ</t>
  </si>
  <si>
    <t>Прием врача офтальмолога (общий осмотр)</t>
  </si>
  <si>
    <t>XVIII. Рентгенологические исследования</t>
  </si>
  <si>
    <t>XVIII-10</t>
  </si>
  <si>
    <t>XVIII-11</t>
  </si>
  <si>
    <t>XVIII-12</t>
  </si>
  <si>
    <t>XVIII-13</t>
  </si>
  <si>
    <t>XVIII-14</t>
  </si>
  <si>
    <t>XVIII-15</t>
  </si>
  <si>
    <t>XVIII-16</t>
  </si>
  <si>
    <t>XVIII-17</t>
  </si>
  <si>
    <t>XVIII-18</t>
  </si>
  <si>
    <t>XVIII-19</t>
  </si>
  <si>
    <t>XVIII-20</t>
  </si>
  <si>
    <t>XVIII-21</t>
  </si>
  <si>
    <t>XVIII-22</t>
  </si>
  <si>
    <t>XVIII-23</t>
  </si>
  <si>
    <t>XVIII-24</t>
  </si>
  <si>
    <t>XVIII-25</t>
  </si>
  <si>
    <t>XVIII-26</t>
  </si>
  <si>
    <t>XVIII-27</t>
  </si>
  <si>
    <t>XVIII-28</t>
  </si>
  <si>
    <t>XVIII-29</t>
  </si>
  <si>
    <t>XVIII-30</t>
  </si>
  <si>
    <t>XVIII-33</t>
  </si>
  <si>
    <t>XVIII-34</t>
  </si>
  <si>
    <t>XVIII-35</t>
  </si>
  <si>
    <t>XVIII-36</t>
  </si>
  <si>
    <t>XVIII-37</t>
  </si>
  <si>
    <t>Рентгенография шейного отд.позвоночника с функциональными пробами дети до 7лет (2 проекции)</t>
  </si>
  <si>
    <t>X. Бактериологические исследования</t>
  </si>
  <si>
    <t>XI.Услуги медико-генетической консультации</t>
  </si>
  <si>
    <t>XII-12</t>
  </si>
  <si>
    <t>XII-13</t>
  </si>
  <si>
    <t>XIII. Физиотерапевтические процедуры  в отделении восстановительной терапии</t>
  </si>
  <si>
    <t>XIII-4</t>
  </si>
  <si>
    <t>XIII-5</t>
  </si>
  <si>
    <t>XIII-6</t>
  </si>
  <si>
    <t>XIII-7</t>
  </si>
  <si>
    <t>XIII-8</t>
  </si>
  <si>
    <t>XIII-9</t>
  </si>
  <si>
    <t>XIII-10</t>
  </si>
  <si>
    <t>XIII-11</t>
  </si>
  <si>
    <t>XIV. Массаж в отделении восстановительной терапии</t>
  </si>
  <si>
    <t>XV. Лечение с помощью гимнастики в отделении восстановительной терапии</t>
  </si>
  <si>
    <t>XV-5</t>
  </si>
  <si>
    <t>XV-6</t>
  </si>
  <si>
    <t xml:space="preserve"> XVI. Прием врача физиотерапевта отделения восстановительной терапии</t>
  </si>
  <si>
    <t>XVII. Процедуры рефлексотерапии в отделении восстановительной терапии</t>
  </si>
  <si>
    <t>Эзофагогастродуоденоскопия трансназально</t>
  </si>
  <si>
    <t>Ринофаринголарингоскопия</t>
  </si>
  <si>
    <t>Вызванный зрительный потенциал на вспышку (2 глаза)</t>
  </si>
  <si>
    <t>Когнитивный вызванный потенциал на звук (2 уха)</t>
  </si>
  <si>
    <t>Местная анестезия при кратковременных манипуляциях</t>
  </si>
  <si>
    <t>Удаление полипа цервикального канала</t>
  </si>
  <si>
    <t>Консультация психолога (детского)</t>
  </si>
  <si>
    <t>Криоконсервация спермы с обработкой перед заморозкой</t>
  </si>
  <si>
    <t>Программа "Подготовка эндометрия к переносу эмбрионов в полость матки"</t>
  </si>
  <si>
    <t>Прямой - Mar-тест (антиспермальные антитела JgA;JgG)</t>
  </si>
  <si>
    <t>Исследование генетики метаболизма фолатов c заключением врача</t>
  </si>
  <si>
    <t>Исследование кардиогенетики тромбофилии с заключением врача</t>
  </si>
  <si>
    <t>XXXIV-1</t>
  </si>
  <si>
    <t>XXXIV-2</t>
  </si>
  <si>
    <t>XXXIV-3</t>
  </si>
  <si>
    <t>XXXIV-4</t>
  </si>
  <si>
    <t>XXXIV-5</t>
  </si>
  <si>
    <t>Экстирпация матки влагалищным доступом (без анестезии)</t>
  </si>
  <si>
    <t>Пластическая операция на влагалище с лапаротомической вентрофиксацией (без анестезии) 2 вариант</t>
  </si>
  <si>
    <t>Пластическая операция на влагалище с лапароскопической вентрофиксацией (без анестезии) 1 вариант</t>
  </si>
  <si>
    <t>XII. Услуги в отделении  экстракорпоральных методов гемокоррекции</t>
  </si>
  <si>
    <t>Анализ мочи общий</t>
  </si>
  <si>
    <t>Патологоанатомическое исследование 2 категории сложности</t>
  </si>
  <si>
    <t>Патологоанатомическое исследование 3 категории сложности</t>
  </si>
  <si>
    <t>Полное бальзамирование</t>
  </si>
  <si>
    <t>Морфологическое исследование тимуса (вилочковой железы) (2 категории сложности)</t>
  </si>
  <si>
    <t>Морфологическое исследование кровеносного сосуда (3 категория сложности)</t>
  </si>
  <si>
    <t>Морфологическое исследование ткани створок эндокарда сердца (3 категория сложности)</t>
  </si>
  <si>
    <t>Морфологическое исследование опухоли (4 категория сложности)</t>
  </si>
  <si>
    <t>XVIII-38</t>
  </si>
  <si>
    <t>Компьютерная томография зубочелюстной системы с использованием программного обеспечения OnDemand 3D Dental</t>
  </si>
  <si>
    <t>XVIII-39</t>
  </si>
  <si>
    <t>Спирограмма рутинная</t>
  </si>
  <si>
    <t>Спирограмма с лекарственной пробой</t>
  </si>
  <si>
    <t>Консультация врача рентгенолога с расчетом телерентгенографии с использованием программного обесп-ния</t>
  </si>
  <si>
    <t xml:space="preserve">Терапевтический плазмообмен у детей на аппарате «MCS+» </t>
  </si>
  <si>
    <t>XVIII-40</t>
  </si>
  <si>
    <t>XVIII-41</t>
  </si>
  <si>
    <t>XVIII-42</t>
  </si>
  <si>
    <t>XVIII-43</t>
  </si>
  <si>
    <t>XVIII-44</t>
  </si>
  <si>
    <t>XVIII-45</t>
  </si>
  <si>
    <t>XVIII-46</t>
  </si>
  <si>
    <t>XVIII-47</t>
  </si>
  <si>
    <t>XVIII-48</t>
  </si>
  <si>
    <t>XVIII-49</t>
  </si>
  <si>
    <t>XVIII-50</t>
  </si>
  <si>
    <t>XVIII-51</t>
  </si>
  <si>
    <t>XVIII-52</t>
  </si>
  <si>
    <t>XVIII-53</t>
  </si>
  <si>
    <t>XVIII-54</t>
  </si>
  <si>
    <t>XVIII-55</t>
  </si>
  <si>
    <t>XVIII-56</t>
  </si>
  <si>
    <t>XVIII-57</t>
  </si>
  <si>
    <t>Магнитно – резонансная томография гипофиза</t>
  </si>
  <si>
    <t>Магнитно – резонансная томография мягких тканей шеи</t>
  </si>
  <si>
    <t>Магнитно – резонансная томография глазных орбит и зрительных нервов</t>
  </si>
  <si>
    <t>Магнитно – резонансная томография грудного отдела позвоночника</t>
  </si>
  <si>
    <t>Магнитно – резонансная томография пояснично – крестцового отдела позвоночника</t>
  </si>
  <si>
    <t>Магнитно-резонансная томография крестцово – подвоздошных сочленений</t>
  </si>
  <si>
    <t>Печать снимка на пленке (1 лист)</t>
  </si>
  <si>
    <t>Комплексное занятие кандидата психологических наук (индивидуальная работа)</t>
  </si>
  <si>
    <t>Фенотипирование по антигенам Сс, Ее, Кк, Cw и определение антиэритоцитарных антител</t>
  </si>
  <si>
    <t>Рентгенография органов грудной клетки (две проекции) дети до 7 лет.</t>
  </si>
  <si>
    <t xml:space="preserve">Рентгенография грудного отдела позвоночника (боковая проекция) дети до 7 лет </t>
  </si>
  <si>
    <t>Рентгенография шейного отдела позвоночника (2 проекции)</t>
  </si>
  <si>
    <t>Рентгенография грудного отдела позвоночника до 7 лет (2 проекции)</t>
  </si>
  <si>
    <t>Рентгенография черепа дети до 7 лет (2 проекции)</t>
  </si>
  <si>
    <t>с 12.09.2017 г.</t>
  </si>
  <si>
    <t>с 22.06.2018 г.</t>
  </si>
  <si>
    <t>с 01.02.2018 г.</t>
  </si>
  <si>
    <t>с 23.07.2018 г.</t>
  </si>
  <si>
    <t>с 08.07. 2018г.</t>
  </si>
  <si>
    <t>с 04.07.2018г.</t>
  </si>
  <si>
    <t>Заморозка ооцитов (1 носитель -4 ооцита)</t>
  </si>
  <si>
    <t>Использование витрифицированных ооцитов (1 носитель – 4 ооцита)</t>
  </si>
  <si>
    <t>Программа  ЭКО с использованием донорских витрифицированных ооцитов (без стоимости лекарственных препаратов и ооцитов)</t>
  </si>
  <si>
    <t>I этап- мониторинг развития эндометрия и подготовка женщины к переносу эмбрионов</t>
  </si>
  <si>
    <t>II этап - эмбриологический</t>
  </si>
  <si>
    <t>III этап - перенос эмбрионов в полость матки женщины</t>
  </si>
  <si>
    <t>Программа отсроченного материнства (без стоимости лекарственных препаратов и анестезии)</t>
  </si>
  <si>
    <t>ЭКО (I этап стимуляции, суперовуляции, мониторинг фолликулогенеза)</t>
  </si>
  <si>
    <t>ЭКО (II этап трансвагинальная пункция ооцитов)</t>
  </si>
  <si>
    <t>Цитогенетическое исследование лимфоцитов периферической крови</t>
  </si>
  <si>
    <t>Цитогенетическое исследование клеток амниотической жидкости</t>
  </si>
  <si>
    <t>Курс "Школа материнства" (8 занятий)</t>
  </si>
  <si>
    <t>XXXIV-6</t>
  </si>
  <si>
    <t>XXXIV-7</t>
  </si>
  <si>
    <t>XXXIV-8</t>
  </si>
  <si>
    <t>Экспресс - Курс "Школа материнства" (4 занятия)</t>
  </si>
  <si>
    <t>Разовое посещение акушера-гинеколога в группе "Школа  материнства"</t>
  </si>
  <si>
    <t>Разовое посещение медицинского психолога в группе "Школа материнства"</t>
  </si>
  <si>
    <t>XXXIV-9</t>
  </si>
  <si>
    <t>Разовое посещение педиатра в группе "Школа Материнства"</t>
  </si>
  <si>
    <t>Прием врача акушера-гинеколога ОВРТ с ультразвуковым исследованием (с трансвагинальным доступом)</t>
  </si>
  <si>
    <t>Магнитно-резонансная томография головного мозга (стандарт)</t>
  </si>
  <si>
    <t>Магнитно-резонансная томография органов брюшной полости</t>
  </si>
  <si>
    <t>Магнитно-резонансная томография органов забрюшинного пространства</t>
  </si>
  <si>
    <t>Магнитно-резонансная томография околоносовых пазух</t>
  </si>
  <si>
    <t>Магнитно-резонансная томография сосудов  головного мозга (артерий и вен)</t>
  </si>
  <si>
    <t>Магнитно-резонансная томография артерии шеи</t>
  </si>
  <si>
    <t>Магнитно-резонансная томография шейного отдела позвоночника</t>
  </si>
  <si>
    <t>Магнитно-резонансная томография крестцово-копчикового отдела позвоночника</t>
  </si>
  <si>
    <t>Магнитно-резонансная томография одного сустава (коленного, локтевого, плечевого, голеностопного)</t>
  </si>
  <si>
    <t>Магнитно-резонансная томография тазобедренных суставов (2 сустава)</t>
  </si>
  <si>
    <t>Магнитно-резонансная томография мягких тканей одной анатомической области</t>
  </si>
  <si>
    <t>Магнитно-резонансная томография органов малого таза (женского)</t>
  </si>
  <si>
    <t>Магнитно-резонансная томография органов малого таза (мужского)</t>
  </si>
  <si>
    <t>Магнитно-резонансная томография головного мозга (стандарт) + сосудов  головного мозга (артерий и вен)</t>
  </si>
  <si>
    <t>Магнитно-резонансная томография головного мозга (стандарт) + шейного отдела позвоночника</t>
  </si>
  <si>
    <t>Магнитно-резонансная томография головного мозга + сосудов головного мозга + шейного отдела позвоночника + артерии шей</t>
  </si>
  <si>
    <t>Магнитно-резонансная томография позвоночника (2 отдела)</t>
  </si>
  <si>
    <t>Магнитно-резонансная томография позвоночника (все отделы)</t>
  </si>
  <si>
    <t>Магнитно-резонансная томография коленных суставов (с 2-х сторон)</t>
  </si>
  <si>
    <t>Магнитно-резонансная томография брюшной полости + органов забрюшинного пространства</t>
  </si>
  <si>
    <t>Магнитно-резонансная томография брюшной полости + органов забрюшинного пространства + малого таза (женского)</t>
  </si>
  <si>
    <t>Магнитно-резонансная томография брюшной полости + органов забрюшинного пространства + малого таза (мужского)</t>
  </si>
  <si>
    <t>Антенатальное обследование плода</t>
  </si>
  <si>
    <t>XVIII-58</t>
  </si>
  <si>
    <t>XVIII-59</t>
  </si>
  <si>
    <t>XVIII-60</t>
  </si>
  <si>
    <t>XVIII-61</t>
  </si>
  <si>
    <t>XVIII-62</t>
  </si>
  <si>
    <t>XVIII-63</t>
  </si>
  <si>
    <t>XVIII-64</t>
  </si>
  <si>
    <t>XVIII-65</t>
  </si>
  <si>
    <t>XVIII-66</t>
  </si>
  <si>
    <t>XVIII-67</t>
  </si>
  <si>
    <t>XVIII-68</t>
  </si>
  <si>
    <t>XVIII-69</t>
  </si>
  <si>
    <t>с 01.10.2019 приказ № 75 от 30.09.2019</t>
  </si>
  <si>
    <t xml:space="preserve"> с 23.02.2019 г. №13 от 06.02.2019</t>
  </si>
  <si>
    <t xml:space="preserve">13.05.2019 № 60 изменили название </t>
  </si>
  <si>
    <t>13.05.2019 № 60  добавили</t>
  </si>
  <si>
    <t>22.03.2019 №33 с 23.03.2019г.</t>
  </si>
  <si>
    <t>24.06.2019 № 74 с 25.06.2019</t>
  </si>
  <si>
    <t>от 11.01.2019 № 4  с 11.01.2019 г.</t>
  </si>
  <si>
    <t>приказ №60 от 13.05.2019 с 13.05.2019</t>
  </si>
  <si>
    <t>от 11.03.2019 №28  с 11.03.2019 г.</t>
  </si>
  <si>
    <t>Биопсия Трофэктодермы 1 эмбриона</t>
  </si>
  <si>
    <t>Лазерный хетчинг</t>
  </si>
  <si>
    <t>приказ № 86 от 29.11.2019 с 02.12.2019</t>
  </si>
  <si>
    <t>№ 65 от 30.08.19 с 02.09.19</t>
  </si>
  <si>
    <t>педагого убрать</t>
  </si>
  <si>
    <t>Психологическая диагностика женщины на степень готовности к программе замещающего материнства</t>
  </si>
  <si>
    <t>XXXIV-10</t>
  </si>
  <si>
    <t>XXXIV-11</t>
  </si>
  <si>
    <t>XIX. УЗИ для женщин</t>
  </si>
  <si>
    <t>XX. УЗИ детям</t>
  </si>
  <si>
    <t>XXI. Функциональная диагностика</t>
  </si>
  <si>
    <t>XXI-14</t>
  </si>
  <si>
    <t>XXI-15</t>
  </si>
  <si>
    <t>XXI-16</t>
  </si>
  <si>
    <t>XXI-17</t>
  </si>
  <si>
    <t>XXI-18</t>
  </si>
  <si>
    <t>XXI-19</t>
  </si>
  <si>
    <t>XXI-20</t>
  </si>
  <si>
    <t>XXI-21</t>
  </si>
  <si>
    <t xml:space="preserve"> XXII. Приемы врачей амбулаторного отделения для детей раннего возраста</t>
  </si>
  <si>
    <t>XXII-14</t>
  </si>
  <si>
    <t>XXII-15</t>
  </si>
  <si>
    <t>XXII-16</t>
  </si>
  <si>
    <t>XXII-17</t>
  </si>
  <si>
    <t>XXII-18</t>
  </si>
  <si>
    <t xml:space="preserve">Исследование отделяемого  материала из носа (зева) на носительство Saureus </t>
  </si>
  <si>
    <t>XVIII-31</t>
  </si>
  <si>
    <t>Консультация рентгеновского снимка  врачом рентгенологом</t>
  </si>
  <si>
    <t>Мультиспиральная компьютерная томография одной анатомической области (головного мозга,костей лицевого черепа, глазных орбит, околоносовых пазух, крестцово-копчикого отдела позвоночника)</t>
  </si>
  <si>
    <t>XVIII-32</t>
  </si>
  <si>
    <t>Мультиспиральная компьютерная томография одной анатомической области (шейного отдела позвоночника, грудного отдела позвоночника, поясничного отдела позвоночника, бедренной кости, кости голени,плечевой кости, кости предплечья)</t>
  </si>
  <si>
    <t>Мультиспиральная компьютерная томография одной анатомической области (височных костей, грудной клетки (легкие, средостение,реберный каркас), пояснично-крестцового и копчикого отдела позвоночника, костей таза)</t>
  </si>
  <si>
    <t>Мультиспиральная компьютерная томография одной анатомической области (стопы и голеностопного сустава, кисти и лучезапястного сустава, коленного сустава одной конечности)</t>
  </si>
  <si>
    <t>Мультиспиральная компьютерная томография  брюшной полости и забрюшинного пространства</t>
  </si>
  <si>
    <t>Мультиспиральная компьютерная томография  позвоночника (все отделы)</t>
  </si>
  <si>
    <t>Мультиспиральная компьютерная томография мягких тканей шеи и гортани с внутривенным усилением</t>
  </si>
  <si>
    <t xml:space="preserve">Мультиспиральная компьютерная томография мягких тканей шеи и гортани </t>
  </si>
  <si>
    <t>Мультиспиральная компьютерная томография мочевой системы: почки,надпочечники, мочевой пузырь с внутривенным усилением</t>
  </si>
  <si>
    <t>Магнитно-резонансная томография головного мозга  с болюсным усилением</t>
  </si>
  <si>
    <t>Магнитно-резонансная томография грудной клетки  с болюсным усилением</t>
  </si>
  <si>
    <t>Мультиспиральная компьютерная томография  брюшной полости и забрюшинного пространства   с болюсным усилением</t>
  </si>
  <si>
    <t>Мультиспиральная компьютерная томография органов малого таза  с болюсным усилением</t>
  </si>
  <si>
    <t>Мультиспиральная компьютерная томография  брюшной полости и органов малого таза  с болюсным усилением</t>
  </si>
  <si>
    <t>Мультиспиральная компьютерная томография одной анатомической области  с болюсным усилением (ангиография сосудов головного мозга, ангиопульмогография, ангиография брюшной аорты и ее ветвей)</t>
  </si>
  <si>
    <t>Мультиспиральная компьютерная томография   с болюсным усилением - ангиография аорты (грудной, брюшной отдел)</t>
  </si>
  <si>
    <t>XVIII-70</t>
  </si>
  <si>
    <t>XVIII-71</t>
  </si>
  <si>
    <t>XVIII-72</t>
  </si>
  <si>
    <t>XVIII-73</t>
  </si>
  <si>
    <t>XVIII-74</t>
  </si>
  <si>
    <t>XVIII-75</t>
  </si>
  <si>
    <t>XVIII-76</t>
  </si>
  <si>
    <t>XVIII-77</t>
  </si>
  <si>
    <t>XVIII-78</t>
  </si>
  <si>
    <t>XVIII-79</t>
  </si>
  <si>
    <t>XVIII-80</t>
  </si>
  <si>
    <t>Магнитно-резонансная томография  ВНЧС (височно-нижнечелюстной сустав) с кинематикой</t>
  </si>
  <si>
    <t>Прием (осмотр, консультация) врача эндокринолога, первичный</t>
  </si>
  <si>
    <t>Прием (осмотр, консультация) врача эндокринолога, повторный</t>
  </si>
  <si>
    <t>XXIII. Отделение вспомогательных репродуктивных технологий</t>
  </si>
  <si>
    <t>XXIII-26</t>
  </si>
  <si>
    <t>XXIII-27</t>
  </si>
  <si>
    <t>XXIII-28</t>
  </si>
  <si>
    <t>XXIII-29</t>
  </si>
  <si>
    <t>XXIII-30</t>
  </si>
  <si>
    <t>XXIII-31</t>
  </si>
  <si>
    <t>XXIII-32</t>
  </si>
  <si>
    <t>XXIII-33</t>
  </si>
  <si>
    <t>XXIII-34</t>
  </si>
  <si>
    <t>XXIII-35</t>
  </si>
  <si>
    <t>XXIII-36</t>
  </si>
  <si>
    <t>XXIII-37</t>
  </si>
  <si>
    <t>XXIII-38</t>
  </si>
  <si>
    <t>XXIII-39</t>
  </si>
  <si>
    <t>XXIII-40</t>
  </si>
  <si>
    <t>XXIII-41</t>
  </si>
  <si>
    <t>XXIII-42</t>
  </si>
  <si>
    <t>XXIII-43</t>
  </si>
  <si>
    <t>XXIII-44</t>
  </si>
  <si>
    <t>XXIII-45</t>
  </si>
  <si>
    <t>XXIII-46</t>
  </si>
  <si>
    <t>XXIII-47</t>
  </si>
  <si>
    <t>XXIII-48</t>
  </si>
  <si>
    <t>XXIII-49</t>
  </si>
  <si>
    <t>XXIII-50</t>
  </si>
  <si>
    <t>XXIII-51</t>
  </si>
  <si>
    <t>XXIII-52</t>
  </si>
  <si>
    <t>XXIII-53</t>
  </si>
  <si>
    <t>XXIII-54</t>
  </si>
  <si>
    <t>XXIII-55</t>
  </si>
  <si>
    <t>XXIII-56</t>
  </si>
  <si>
    <t>XXIII-57</t>
  </si>
  <si>
    <t>XXIII-58</t>
  </si>
  <si>
    <t>XXIII-59</t>
  </si>
  <si>
    <t>XXIII-60</t>
  </si>
  <si>
    <t>XXIII-61</t>
  </si>
  <si>
    <t>XXIII-62</t>
  </si>
  <si>
    <t>XXIII-63</t>
  </si>
  <si>
    <t>XXIII-64</t>
  </si>
  <si>
    <t>XXIII-65</t>
  </si>
  <si>
    <t>XXIII-66</t>
  </si>
  <si>
    <t>XXIII-67</t>
  </si>
  <si>
    <t>XXIII-68</t>
  </si>
  <si>
    <t>XXIII-69</t>
  </si>
  <si>
    <t>XXIII-70</t>
  </si>
  <si>
    <t>XXIII-71</t>
  </si>
  <si>
    <t>XXIII-72</t>
  </si>
  <si>
    <t>XXIII-73</t>
  </si>
  <si>
    <t>XXIII-74</t>
  </si>
  <si>
    <t>XXIV. Услуги, оказываемые в женской консультации</t>
  </si>
  <si>
    <t>XXIV-1</t>
  </si>
  <si>
    <t>XXIV-2</t>
  </si>
  <si>
    <t>XXIV-3</t>
  </si>
  <si>
    <t>XXIV-4</t>
  </si>
  <si>
    <t>XXIV-5</t>
  </si>
  <si>
    <t>XXIV-6</t>
  </si>
  <si>
    <t>XXIV-7</t>
  </si>
  <si>
    <t>XXIV-8</t>
  </si>
  <si>
    <t>XXIV-9</t>
  </si>
  <si>
    <t>XXIV-10</t>
  </si>
  <si>
    <t>XXIV-11</t>
  </si>
  <si>
    <t>XXIV-12</t>
  </si>
  <si>
    <t>XXIV-13</t>
  </si>
  <si>
    <t>XXIV-14</t>
  </si>
  <si>
    <t>XXIV-15</t>
  </si>
  <si>
    <t>XXIV-16</t>
  </si>
  <si>
    <t>XXIV-17</t>
  </si>
  <si>
    <t>XXIV-18</t>
  </si>
  <si>
    <t>XXIV-19</t>
  </si>
  <si>
    <t>XXIV-20</t>
  </si>
  <si>
    <t>XXIV-21</t>
  </si>
  <si>
    <t>XXIV-22</t>
  </si>
  <si>
    <t>XXIV-23</t>
  </si>
  <si>
    <t>XXIV-24</t>
  </si>
  <si>
    <t>XXIV-25</t>
  </si>
  <si>
    <t>XXIV-26</t>
  </si>
  <si>
    <t>XXIV-27</t>
  </si>
  <si>
    <t>XXIV-28</t>
  </si>
  <si>
    <t>XXIV-29</t>
  </si>
  <si>
    <t>XXIV-30</t>
  </si>
  <si>
    <t>XXIV-31</t>
  </si>
  <si>
    <t>XXIV-32</t>
  </si>
  <si>
    <t>XXIV-33</t>
  </si>
  <si>
    <t>XXIV-34</t>
  </si>
  <si>
    <t>XXIV-35</t>
  </si>
  <si>
    <t>XXIV-36</t>
  </si>
  <si>
    <t>XXIV-37</t>
  </si>
  <si>
    <t>XXIV-38</t>
  </si>
  <si>
    <t>XXIV-39</t>
  </si>
  <si>
    <t>XXIV-40</t>
  </si>
  <si>
    <t>XXIV-41</t>
  </si>
  <si>
    <t>XXIV-42</t>
  </si>
  <si>
    <t>XXIV-43</t>
  </si>
  <si>
    <t>XXIV-44</t>
  </si>
  <si>
    <t>XXIV-45</t>
  </si>
  <si>
    <t>XXIV-46</t>
  </si>
  <si>
    <t>XXV. Услуги, оказываемые в гинекологическом отделении</t>
  </si>
  <si>
    <t>XXV-1</t>
  </si>
  <si>
    <t>XXV-2</t>
  </si>
  <si>
    <t>XXV-3</t>
  </si>
  <si>
    <t>XXV-4</t>
  </si>
  <si>
    <t>XXV-5</t>
  </si>
  <si>
    <t>XXV-6</t>
  </si>
  <si>
    <t>XXV-7</t>
  </si>
  <si>
    <t>XXV-8</t>
  </si>
  <si>
    <t>XXV-9</t>
  </si>
  <si>
    <t>XXV-10</t>
  </si>
  <si>
    <t>XXV-11</t>
  </si>
  <si>
    <t>XXV-12</t>
  </si>
  <si>
    <t>XXV-13</t>
  </si>
  <si>
    <t>XXV-14</t>
  </si>
  <si>
    <t>XXV-15</t>
  </si>
  <si>
    <t>XXV-16</t>
  </si>
  <si>
    <t>XXV-17</t>
  </si>
  <si>
    <t>XXV-18</t>
  </si>
  <si>
    <t>XXV-19</t>
  </si>
  <si>
    <t>XXV-20</t>
  </si>
  <si>
    <t>XXV-21</t>
  </si>
  <si>
    <t>XXV-22</t>
  </si>
  <si>
    <t>XXV-23</t>
  </si>
  <si>
    <t>XXV-24</t>
  </si>
  <si>
    <t>XXV-25</t>
  </si>
  <si>
    <t>XXV-26</t>
  </si>
  <si>
    <t>XXV-27</t>
  </si>
  <si>
    <t>XXV-28</t>
  </si>
  <si>
    <t>XXV-29</t>
  </si>
  <si>
    <t>XXVI. Прием и занятия логопеда, психолога</t>
  </si>
  <si>
    <t>XXVI-1</t>
  </si>
  <si>
    <t>XXVI-2</t>
  </si>
  <si>
    <t>XXVI-3</t>
  </si>
  <si>
    <t>XXVI-4</t>
  </si>
  <si>
    <t>XXVI-5</t>
  </si>
  <si>
    <t>XXVI-6</t>
  </si>
  <si>
    <t>XXVI-7</t>
  </si>
  <si>
    <t>XXVI-8</t>
  </si>
  <si>
    <t>XXVI-9</t>
  </si>
  <si>
    <t>XXVI-10</t>
  </si>
  <si>
    <t>XXVI-11</t>
  </si>
  <si>
    <t>XXVI-12</t>
  </si>
  <si>
    <t>XXVI-13</t>
  </si>
  <si>
    <t>XXVII-1</t>
  </si>
  <si>
    <t>XXVII-2</t>
  </si>
  <si>
    <t>XXVII-3</t>
  </si>
  <si>
    <t>XXVII-4</t>
  </si>
  <si>
    <t xml:space="preserve">XXIX.   Патологоанатомические исследования </t>
  </si>
  <si>
    <t>XXIX-1</t>
  </si>
  <si>
    <t>XXIX-2</t>
  </si>
  <si>
    <t>XXIX-3</t>
  </si>
  <si>
    <t>XXIX-4</t>
  </si>
  <si>
    <t>XXIX-5</t>
  </si>
  <si>
    <t>XXIX-6</t>
  </si>
  <si>
    <t>XXIX-7</t>
  </si>
  <si>
    <t>XXIX-8</t>
  </si>
  <si>
    <t xml:space="preserve"> XXX. Стоимость пролеченного больного в стационаре за 1 день пребывания</t>
  </si>
  <si>
    <t>XXXIII.  Анестезиологическое пособие</t>
  </si>
  <si>
    <t>XXXIII-5</t>
  </si>
  <si>
    <t>XXXIII-6</t>
  </si>
  <si>
    <t>XXXIII-7</t>
  </si>
  <si>
    <t>Магнитолазеротерапия инфракрасного цвета</t>
  </si>
  <si>
    <t>Прием врача  физиотерапевта  первичный</t>
  </si>
  <si>
    <t>Прием врача  физиотерапевта  повторный</t>
  </si>
  <si>
    <t>Консультация врача-рефлексотерапевта  (первичный прием)</t>
  </si>
  <si>
    <t>Консультация врача-рефлексотерапевта (повторный прием)</t>
  </si>
  <si>
    <t>Прием врача акушер-гинеколога</t>
  </si>
  <si>
    <t>XX-1</t>
  </si>
  <si>
    <t>XX-2</t>
  </si>
  <si>
    <t>XX-3</t>
  </si>
  <si>
    <t>XX-4</t>
  </si>
  <si>
    <t>XX-5</t>
  </si>
  <si>
    <t>XX-6</t>
  </si>
  <si>
    <t>XX-7</t>
  </si>
  <si>
    <t>XX-8</t>
  </si>
  <si>
    <t>XX-9</t>
  </si>
  <si>
    <t>XX-10</t>
  </si>
  <si>
    <t>XX-11</t>
  </si>
  <si>
    <t>XX-12</t>
  </si>
  <si>
    <t>XX-13</t>
  </si>
  <si>
    <t>XX-14</t>
  </si>
  <si>
    <t>XX-15</t>
  </si>
  <si>
    <t>XX-16</t>
  </si>
  <si>
    <t>XX-17</t>
  </si>
  <si>
    <t>XX-18</t>
  </si>
  <si>
    <t>XX-19</t>
  </si>
  <si>
    <t>XX-20</t>
  </si>
  <si>
    <t>XX-21</t>
  </si>
  <si>
    <t>XX-22</t>
  </si>
  <si>
    <t>XX-23</t>
  </si>
  <si>
    <t>XX-24</t>
  </si>
  <si>
    <t>XX-25</t>
  </si>
  <si>
    <t>XXVI-14</t>
  </si>
  <si>
    <t>XXVI-15</t>
  </si>
  <si>
    <t xml:space="preserve">XXVII.   Занятия "Школа материнства" </t>
  </si>
  <si>
    <t>XXVIII. Услуги централизованного стерилизационного отделения</t>
  </si>
  <si>
    <t>XXVII-5</t>
  </si>
  <si>
    <t>Паровая стерилизация укомплектованной стерилизационной коробки</t>
  </si>
  <si>
    <t>Паровая стерилизация перевязочного материала, инструментария</t>
  </si>
  <si>
    <t>Стерилизация изделий медицинского назначения парами формальдегида</t>
  </si>
  <si>
    <t>II-23</t>
  </si>
  <si>
    <t>Исследование уровня гликированного гемоглобина в крови</t>
  </si>
  <si>
    <t>XXIII-75</t>
  </si>
  <si>
    <t>Преимплантационное генетическое тестирование (ПГТ)</t>
  </si>
  <si>
    <t>XXXIV-12</t>
  </si>
  <si>
    <t>XXXIV-13</t>
  </si>
  <si>
    <t>XXXIV-14</t>
  </si>
  <si>
    <t>XXXIV-15</t>
  </si>
  <si>
    <t>XXXIV-16</t>
  </si>
  <si>
    <t>XXXIV-17</t>
  </si>
  <si>
    <t>XXXIV-18</t>
  </si>
  <si>
    <t>XXXV-1</t>
  </si>
  <si>
    <t xml:space="preserve">Оформление документов социальным работником </t>
  </si>
  <si>
    <t>XXXIV-19</t>
  </si>
  <si>
    <t>XXXV-2</t>
  </si>
  <si>
    <t>Дистанционный консилиум с участием 2х специалистов</t>
  </si>
  <si>
    <t>Участие специалиста в проведении операции</t>
  </si>
  <si>
    <t>XXIII-76</t>
  </si>
  <si>
    <t>Индивидуальное обследование суррогатной матери перед программой ЭКО</t>
  </si>
  <si>
    <t>XXX-10</t>
  </si>
  <si>
    <t>Акушерское обсервационное отделение (при прерывании беременности)</t>
  </si>
  <si>
    <t>IX-10</t>
  </si>
  <si>
    <t>Определение коронавируса COVID-19 в мазках со слизистой оболочки носо- и ротоглотки методом ПЦР</t>
  </si>
  <si>
    <t>XXXII. Стоимость медицинских услуг в акушерском стационаре</t>
  </si>
  <si>
    <t>XXXI. Эндоскопические исследования</t>
  </si>
  <si>
    <t>ХХХIV. Стоимость услуг на выезде</t>
  </si>
  <si>
    <t>ХХХV. Стоимость дистанционных консультаций</t>
  </si>
  <si>
    <t xml:space="preserve">I. Общеклинические исследования </t>
  </si>
  <si>
    <t xml:space="preserve">III. Цитологические исследования </t>
  </si>
  <si>
    <t xml:space="preserve">IV. Гемостазиологические исследования </t>
  </si>
  <si>
    <t xml:space="preserve">V. Иммунологические исследования </t>
  </si>
  <si>
    <t xml:space="preserve">VI. Гематологические исследования </t>
  </si>
  <si>
    <t xml:space="preserve">VII. Вирусологические исследования </t>
  </si>
  <si>
    <t xml:space="preserve">VIII. Гормональные исследования </t>
  </si>
  <si>
    <t xml:space="preserve">IX. ПЦР исследования </t>
  </si>
  <si>
    <t>V-14</t>
  </si>
  <si>
    <t>Исследование уровня прокальцитонина в крови (плазме)</t>
  </si>
  <si>
    <t>XXXIV-20</t>
  </si>
  <si>
    <t>Проведение операции кесарево сечение на выезде</t>
  </si>
  <si>
    <t>Дистанционная -телемедицинская консультация (телефон,видеосвязь)</t>
  </si>
  <si>
    <t>Хранение биологического материала (в течении  1 месяца)</t>
  </si>
  <si>
    <t>Хранение биологического материала 1 день (при оплате за неполный месяц)</t>
  </si>
  <si>
    <t>Прерывание беременности путем введения простагландинов (миролюта и миропристона) (без анестезии) в гинекологическом/ акушерском обсервационном отделении</t>
  </si>
  <si>
    <t>XXIV-47</t>
  </si>
  <si>
    <t>Взятие мазков со слизистой оболочки носо- и ротоглотки (для определения коронавируса COVID-19)</t>
  </si>
  <si>
    <t>Дополнили приказом, т.к. забыли с педыдущего №3  от 14,01.2021 с 11января</t>
  </si>
  <si>
    <t>Сопровождение пациента на реанимационном специализированном автомобиле СМП с сопровождением реанимационной бригады (1 час)</t>
  </si>
  <si>
    <t>Сопровождение пациента на реанимационном специализированном автомобиле СМП без сопровождения реанимационной бригады (1час)</t>
  </si>
  <si>
    <t>XXXIV-21</t>
  </si>
  <si>
    <t xml:space="preserve"> Приказ №3  от 14,01.2021 с 11января</t>
  </si>
  <si>
    <t>XXIII-77</t>
  </si>
  <si>
    <t>XXIII-78</t>
  </si>
  <si>
    <t>XXIII-79</t>
  </si>
  <si>
    <t>Гормональная стимуляция суперовуляции  с использованием препарата менотропин ХуМоГ 75 МЕ</t>
  </si>
  <si>
    <t>Гормональная стимуляция суперовуляции  с использованием препарата менотропин Менопур мультидоза 600 МЕ</t>
  </si>
  <si>
    <t>Гормональная стимуляция суперовуляции  с использованием препарата Трипторелин (Декапептил) 0,1 мг</t>
  </si>
  <si>
    <t>Приказ № 6 от 25,01 с 01.02.2021</t>
  </si>
  <si>
    <t>VI-6</t>
  </si>
  <si>
    <t>приказ № 11 от 05.02. дейст. с 15,02</t>
  </si>
  <si>
    <t>Определение длительности кровотечения и время свертывания крови</t>
  </si>
  <si>
    <t>Клинический анализ крови: общий анализ, лейкоформула, СОЭ (с обязательной микроскопией мазка крови)</t>
  </si>
  <si>
    <t>IX-11</t>
  </si>
  <si>
    <t>ДНК диагностика инфекций (Streptococcus agalactiae)</t>
  </si>
  <si>
    <t>Приказ № 17 от 10,03,2021 с 10 марта</t>
  </si>
  <si>
    <t>верно!!!</t>
  </si>
  <si>
    <t>Приказ № 29 от 26.03.2021 с 26 марта</t>
  </si>
  <si>
    <t>XVIII-81</t>
  </si>
  <si>
    <t>XVIII-82</t>
  </si>
  <si>
    <t xml:space="preserve">МР-скрининг молочных желез с контрастным усилением  </t>
  </si>
  <si>
    <t>МР-исследование грудных имплантов</t>
  </si>
  <si>
    <t>XXXIV-22</t>
  </si>
  <si>
    <t>Консультация врача анестезиолога-реаниматолога (1 час)</t>
  </si>
  <si>
    <t>изменения в 2021 г</t>
  </si>
  <si>
    <t>IX-12</t>
  </si>
  <si>
    <t>IX-13</t>
  </si>
  <si>
    <t>ДНК диагностика инфекций (Trichjmonas vaginalis)</t>
  </si>
  <si>
    <t>ДНК диагностика инфекций (Neisseria gonorrhoeae)</t>
  </si>
  <si>
    <t>приказ № 34 от 01,04,2012 г. с 13,01,2021 г.</t>
  </si>
  <si>
    <t>приказ № 34 от 01,04,2012 г. с 13,04,2021 г.</t>
  </si>
  <si>
    <t>новая усл.</t>
  </si>
  <si>
    <t>Консультация  врача акушера-гинеколога (1 час)</t>
  </si>
  <si>
    <t>Консультация врача неонатолога (1час)</t>
  </si>
  <si>
    <t>Консультация детского акушера гинеколога (1 час)</t>
  </si>
  <si>
    <t>Консультация детского кардиолога (1 час)</t>
  </si>
  <si>
    <t>Консультация генетика (1 час)</t>
  </si>
  <si>
    <t>Консультация детского хирурга (1 час)</t>
  </si>
  <si>
    <t xml:space="preserve"> Приказ № 43  от 21.04.2021 с 26 апреля</t>
  </si>
  <si>
    <t>Приказ № 29 (изменен) от 26.03.2021 с 26 марта</t>
  </si>
  <si>
    <t>XXXIV-23</t>
  </si>
  <si>
    <t>Приказ № 73 от 08.07.2021 с 05.07.2021</t>
  </si>
  <si>
    <t>XVIII-83</t>
  </si>
  <si>
    <t>Дополнительное проведение МРТ-исследования с внутривенным контрастированием (стоимость МР-контрастного агента включена)</t>
  </si>
  <si>
    <t>Приказ 75 от 12.07.2021г. с 12 июля</t>
  </si>
  <si>
    <t>XXXIV-24</t>
  </si>
  <si>
    <t xml:space="preserve">Выезд реанимационной неонатальной бригады  (для новорожденных) </t>
  </si>
  <si>
    <t>Приказ от 30.07.2021 № 86 с 01.08.2021г.</t>
  </si>
  <si>
    <t xml:space="preserve">Выезд реанимационной акушерской бригады (для женщин). </t>
  </si>
  <si>
    <t>приказ № 94 от 23.08.2021 г.</t>
  </si>
  <si>
    <t>XXXV-3</t>
  </si>
  <si>
    <t>XXXV-4</t>
  </si>
  <si>
    <t>Заключение перинатального консилиума (заочно) 1 час</t>
  </si>
  <si>
    <t>Заключение перинатального консилиума (в режиме online) 1 час</t>
  </si>
  <si>
    <t>Бактериологическая лаборатория</t>
  </si>
  <si>
    <t>Клинико-диагностическая лаборатория</t>
  </si>
  <si>
    <t>Медико-генетическая консультация</t>
  </si>
  <si>
    <t>Отделение экстракорпоральных методов гемокоррекции</t>
  </si>
  <si>
    <t>Отделение восстановительной терапии</t>
  </si>
  <si>
    <t>Рентгенологическое отделение</t>
  </si>
  <si>
    <t>Отделение функциональной диагностики</t>
  </si>
  <si>
    <t>Отделение ультразвуковой диагностики</t>
  </si>
  <si>
    <t>Амбулаторное отделение для детей раннего возраста</t>
  </si>
  <si>
    <t>Отделение вспомогательных репродуктивных технологий</t>
  </si>
  <si>
    <t>Женская консультация</t>
  </si>
  <si>
    <t>Кабинет медико-психологической и социально-правовой помощи женщинам</t>
  </si>
  <si>
    <t>Централизованное стерилизационное отделение</t>
  </si>
  <si>
    <t>Патологоанатомическое отделение</t>
  </si>
  <si>
    <t>XXXIV-25</t>
  </si>
  <si>
    <t>Электроэнцефалография компьютерная с функциональными пробами на выезде</t>
  </si>
  <si>
    <t>Приказ  № 11 от 17.01.22</t>
  </si>
  <si>
    <t>V-15</t>
  </si>
  <si>
    <t>Ферритин</t>
  </si>
  <si>
    <t>с 01.04.22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</si>
</sst>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_₽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sz val="14"/>
      <color indexed="8"/>
      <name val="Times New Roman"/>
      <family val="1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</font>
    <font>
      <sz val="9"/>
      <color rgb="FFFF0000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9"/>
      <name val="Times New Roman"/>
      <family val="1"/>
    </font>
    <font>
      <i/>
      <sz val="9"/>
      <color indexed="8"/>
      <name val="Times New Roman"/>
      <family val="1"/>
      <charset val="204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7">
    <xf numFmtId="0" fontId="0" fillId="0" borderId="0" xfId="0"/>
    <xf numFmtId="2" fontId="6" fillId="2" borderId="0" xfId="1" applyNumberFormat="1" applyFont="1" applyFill="1"/>
    <xf numFmtId="2" fontId="11" fillId="2" borderId="0" xfId="1" applyNumberFormat="1" applyFont="1" applyFill="1"/>
    <xf numFmtId="164" fontId="11" fillId="2" borderId="1" xfId="1" applyNumberFormat="1" applyFont="1" applyFill="1" applyBorder="1" applyAlignment="1">
      <alignment horizontal="left" vertical="center"/>
    </xf>
    <xf numFmtId="2" fontId="11" fillId="2" borderId="0" xfId="1" applyNumberFormat="1" applyFont="1" applyFill="1" applyAlignment="1">
      <alignment vertical="top"/>
    </xf>
    <xf numFmtId="2" fontId="11" fillId="2" borderId="0" xfId="1" applyNumberFormat="1" applyFont="1" applyFill="1" applyAlignment="1"/>
    <xf numFmtId="164" fontId="12" fillId="2" borderId="1" xfId="0" applyNumberFormat="1" applyFont="1" applyFill="1" applyBorder="1" applyAlignment="1">
      <alignment horizontal="left" vertical="center" wrapText="1"/>
    </xf>
    <xf numFmtId="164" fontId="12" fillId="2" borderId="5" xfId="0" applyNumberFormat="1" applyFont="1" applyFill="1" applyBorder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164" fontId="11" fillId="2" borderId="4" xfId="1" applyNumberFormat="1" applyFont="1" applyFill="1" applyBorder="1" applyAlignment="1">
      <alignment horizontal="left" vertical="center"/>
    </xf>
    <xf numFmtId="164" fontId="14" fillId="2" borderId="1" xfId="2" applyNumberFormat="1" applyFont="1" applyFill="1" applyBorder="1" applyAlignment="1">
      <alignment horizontal="left" vertical="center" wrapText="1"/>
    </xf>
    <xf numFmtId="164" fontId="11" fillId="2" borderId="1" xfId="2" applyNumberFormat="1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wrapText="1"/>
    </xf>
    <xf numFmtId="2" fontId="4" fillId="2" borderId="4" xfId="0" applyNumberFormat="1" applyFont="1" applyFill="1" applyBorder="1" applyAlignment="1">
      <alignment horizontal="left" wrapText="1"/>
    </xf>
    <xf numFmtId="164" fontId="11" fillId="2" borderId="1" xfId="0" applyNumberFormat="1" applyFont="1" applyFill="1" applyBorder="1" applyAlignment="1">
      <alignment horizontal="left" vertical="center" wrapText="1"/>
    </xf>
    <xf numFmtId="164" fontId="11" fillId="2" borderId="6" xfId="1" applyNumberFormat="1" applyFont="1" applyFill="1" applyBorder="1" applyAlignment="1">
      <alignment horizontal="left" vertical="center"/>
    </xf>
    <xf numFmtId="164" fontId="15" fillId="2" borderId="1" xfId="1" applyNumberFormat="1" applyFont="1" applyFill="1" applyBorder="1" applyAlignment="1">
      <alignment horizontal="left" vertical="center"/>
    </xf>
    <xf numFmtId="2" fontId="2" fillId="2" borderId="0" xfId="1" applyNumberFormat="1" applyFont="1" applyFill="1" applyAlignment="1">
      <alignment horizontal="left" vertical="center" indent="45"/>
    </xf>
    <xf numFmtId="2" fontId="10" fillId="2" borderId="0" xfId="1" applyNumberFormat="1" applyFont="1" applyFill="1" applyBorder="1" applyAlignment="1">
      <alignment horizontal="center" wrapText="1"/>
    </xf>
    <xf numFmtId="0" fontId="10" fillId="2" borderId="0" xfId="2" applyNumberFormat="1" applyFont="1" applyFill="1" applyBorder="1" applyAlignment="1" applyProtection="1">
      <alignment horizontal="center" wrapText="1"/>
      <protection locked="0"/>
    </xf>
    <xf numFmtId="0" fontId="10" fillId="2" borderId="0" xfId="2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2" fontId="10" fillId="2" borderId="0" xfId="1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164" fontId="11" fillId="2" borderId="0" xfId="1" applyNumberFormat="1" applyFont="1" applyFill="1" applyBorder="1" applyAlignment="1">
      <alignment horizontal="left" vertical="center"/>
    </xf>
    <xf numFmtId="164" fontId="11" fillId="2" borderId="0" xfId="2" applyNumberFormat="1" applyFont="1" applyFill="1" applyBorder="1" applyAlignment="1">
      <alignment horizontal="left" vertical="center" wrapText="1"/>
    </xf>
    <xf numFmtId="2" fontId="7" fillId="2" borderId="0" xfId="1" applyNumberFormat="1" applyFont="1" applyFill="1"/>
    <xf numFmtId="2" fontId="11" fillId="2" borderId="1" xfId="1" applyNumberFormat="1" applyFont="1" applyFill="1" applyBorder="1"/>
    <xf numFmtId="0" fontId="4" fillId="2" borderId="8" xfId="2" applyNumberFormat="1" applyFont="1" applyFill="1" applyBorder="1" applyAlignment="1">
      <alignment horizontal="left" vertical="center" wrapText="1"/>
    </xf>
    <xf numFmtId="2" fontId="11" fillId="2" borderId="0" xfId="1" applyNumberFormat="1" applyFont="1" applyFill="1" applyBorder="1" applyAlignment="1">
      <alignment horizontal="left" vertical="center" wrapText="1"/>
    </xf>
    <xf numFmtId="2" fontId="5" fillId="2" borderId="0" xfId="1" applyNumberFormat="1" applyFont="1" applyFill="1"/>
    <xf numFmtId="2" fontId="5" fillId="2" borderId="0" xfId="1" applyNumberFormat="1" applyFont="1" applyFill="1" applyAlignment="1"/>
    <xf numFmtId="2" fontId="5" fillId="2" borderId="0" xfId="1" applyNumberFormat="1" applyFont="1" applyFill="1" applyAlignment="1">
      <alignment vertical="top"/>
    </xf>
    <xf numFmtId="2" fontId="5" fillId="2" borderId="0" xfId="1" applyNumberFormat="1" applyFont="1" applyFill="1" applyAlignment="1">
      <alignment horizontal="left"/>
    </xf>
    <xf numFmtId="2" fontId="17" fillId="2" borderId="0" xfId="1" applyNumberFormat="1" applyFont="1" applyFill="1" applyAlignment="1">
      <alignment horizontal="left" vertical="center" indent="37"/>
    </xf>
    <xf numFmtId="164" fontId="18" fillId="2" borderId="0" xfId="1" applyNumberFormat="1" applyFont="1" applyFill="1" applyAlignment="1">
      <alignment horizontal="left" vertical="center" indent="37"/>
    </xf>
    <xf numFmtId="2" fontId="7" fillId="2" borderId="0" xfId="1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0" xfId="1" applyNumberFormat="1" applyFont="1" applyFill="1" applyAlignment="1">
      <alignment horizontal="center" vertical="center" wrapText="1"/>
    </xf>
    <xf numFmtId="2" fontId="7" fillId="2" borderId="0" xfId="1" applyNumberFormat="1" applyFont="1" applyFill="1" applyAlignment="1">
      <alignment wrapText="1"/>
    </xf>
    <xf numFmtId="2" fontId="5" fillId="2" borderId="0" xfId="1" applyNumberFormat="1" applyFont="1" applyFill="1" applyAlignment="1">
      <alignment wrapText="1"/>
    </xf>
    <xf numFmtId="1" fontId="11" fillId="2" borderId="1" xfId="1" applyNumberFormat="1" applyFont="1" applyFill="1" applyBorder="1" applyAlignment="1">
      <alignment horizontal="center" vertical="center"/>
    </xf>
    <xf numFmtId="0" fontId="1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2" borderId="3" xfId="2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2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2" fontId="11" fillId="2" borderId="0" xfId="1" applyNumberFormat="1" applyFont="1" applyFill="1" applyAlignment="1">
      <alignment horizontal="left" vertical="center"/>
    </xf>
    <xf numFmtId="2" fontId="11" fillId="2" borderId="1" xfId="1" applyNumberFormat="1" applyFont="1" applyFill="1" applyBorder="1" applyAlignment="1">
      <alignment horizontal="left" vertical="center"/>
    </xf>
    <xf numFmtId="0" fontId="11" fillId="2" borderId="2" xfId="2" applyNumberFormat="1" applyFont="1" applyFill="1" applyBorder="1" applyAlignment="1" applyProtection="1">
      <alignment horizontal="left" vertical="center" wrapText="1"/>
      <protection locked="0"/>
    </xf>
    <xf numFmtId="1" fontId="11" fillId="2" borderId="2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164" fontId="11" fillId="2" borderId="5" xfId="1" applyNumberFormat="1" applyFont="1" applyFill="1" applyBorder="1" applyAlignment="1">
      <alignment horizontal="left" vertical="center"/>
    </xf>
    <xf numFmtId="164" fontId="12" fillId="2" borderId="0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1" fontId="7" fillId="2" borderId="1" xfId="1" applyNumberFormat="1" applyFont="1" applyFill="1" applyBorder="1" applyAlignment="1">
      <alignment horizontal="left" vertical="center"/>
    </xf>
    <xf numFmtId="1" fontId="7" fillId="2" borderId="1" xfId="1" applyNumberFormat="1" applyFont="1" applyFill="1" applyBorder="1" applyAlignment="1">
      <alignment horizontal="left" vertical="center" wrapText="1"/>
    </xf>
    <xf numFmtId="0" fontId="5" fillId="2" borderId="3" xfId="2" applyNumberFormat="1" applyFont="1" applyFill="1" applyBorder="1" applyAlignment="1">
      <alignment horizontal="left" vertical="center" wrapText="1"/>
    </xf>
    <xf numFmtId="2" fontId="10" fillId="2" borderId="0" xfId="1" applyNumberFormat="1" applyFont="1" applyFill="1" applyBorder="1" applyAlignment="1" applyProtection="1">
      <alignment horizontal="center" wrapText="1"/>
      <protection locked="0"/>
    </xf>
    <xf numFmtId="2" fontId="6" fillId="2" borderId="0" xfId="1" applyNumberFormat="1" applyFont="1" applyFill="1" applyBorder="1"/>
    <xf numFmtId="2" fontId="11" fillId="2" borderId="1" xfId="1" applyNumberFormat="1" applyFont="1" applyFill="1" applyBorder="1" applyAlignment="1" applyProtection="1">
      <alignment horizontal="left" vertical="center" wrapText="1"/>
      <protection locked="0"/>
    </xf>
    <xf numFmtId="2" fontId="11" fillId="2" borderId="0" xfId="1" applyNumberFormat="1" applyFont="1" applyFill="1" applyBorder="1"/>
    <xf numFmtId="2" fontId="11" fillId="2" borderId="1" xfId="1" applyNumberFormat="1" applyFont="1" applyFill="1" applyBorder="1" applyAlignment="1">
      <alignment horizontal="left" vertical="center" wrapText="1"/>
    </xf>
    <xf numFmtId="2" fontId="11" fillId="2" borderId="3" xfId="1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top" wrapText="1"/>
    </xf>
    <xf numFmtId="164" fontId="12" fillId="2" borderId="1" xfId="1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2" applyNumberFormat="1" applyFont="1" applyFill="1" applyBorder="1" applyAlignment="1" applyProtection="1">
      <alignment horizontal="center" vertical="top" wrapText="1"/>
      <protection locked="0"/>
    </xf>
    <xf numFmtId="0" fontId="11" fillId="2" borderId="1" xfId="1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2" fontId="11" fillId="2" borderId="1" xfId="1" applyNumberFormat="1" applyFont="1" applyFill="1" applyBorder="1" applyAlignment="1">
      <alignment vertical="top"/>
    </xf>
    <xf numFmtId="2" fontId="11" fillId="2" borderId="2" xfId="1" applyNumberFormat="1" applyFont="1" applyFill="1" applyBorder="1" applyAlignment="1">
      <alignment vertical="top"/>
    </xf>
    <xf numFmtId="2" fontId="5" fillId="2" borderId="0" xfId="1" applyNumberFormat="1" applyFont="1" applyFill="1" applyBorder="1" applyAlignment="1">
      <alignment vertical="top"/>
    </xf>
    <xf numFmtId="0" fontId="12" fillId="2" borderId="1" xfId="0" applyFont="1" applyFill="1" applyBorder="1" applyAlignment="1">
      <alignment horizontal="left" vertic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2" fontId="5" fillId="2" borderId="0" xfId="1" applyNumberFormat="1" applyFont="1" applyFill="1" applyBorder="1" applyAlignment="1">
      <alignment vertical="center"/>
    </xf>
    <xf numFmtId="4" fontId="11" fillId="2" borderId="1" xfId="1" applyNumberFormat="1" applyFont="1" applyFill="1" applyBorder="1" applyAlignment="1">
      <alignment vertical="top" wrapText="1"/>
    </xf>
    <xf numFmtId="2" fontId="11" fillId="2" borderId="0" xfId="1" applyNumberFormat="1" applyFont="1" applyFill="1" applyAlignment="1">
      <alignment vertical="center"/>
    </xf>
    <xf numFmtId="0" fontId="10" fillId="2" borderId="0" xfId="1" applyNumberFormat="1" applyFont="1" applyFill="1" applyBorder="1" applyAlignment="1">
      <alignment horizontal="center" vertical="top" wrapText="1"/>
    </xf>
    <xf numFmtId="1" fontId="11" fillId="2" borderId="0" xfId="1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left" vertical="center" wrapText="1"/>
    </xf>
    <xf numFmtId="49" fontId="11" fillId="2" borderId="0" xfId="1" applyNumberFormat="1" applyFont="1" applyFill="1"/>
    <xf numFmtId="49" fontId="5" fillId="2" borderId="0" xfId="1" applyNumberFormat="1" applyFont="1" applyFill="1"/>
    <xf numFmtId="0" fontId="12" fillId="2" borderId="1" xfId="0" applyFont="1" applyFill="1" applyBorder="1"/>
    <xf numFmtId="0" fontId="20" fillId="2" borderId="4" xfId="0" applyFont="1" applyFill="1" applyBorder="1" applyAlignment="1">
      <alignment horizontal="left" wrapText="1"/>
    </xf>
    <xf numFmtId="2" fontId="4" fillId="2" borderId="0" xfId="1" applyNumberFormat="1" applyFont="1" applyFill="1"/>
    <xf numFmtId="1" fontId="11" fillId="2" borderId="1" xfId="1" applyNumberFormat="1" applyFont="1" applyFill="1" applyBorder="1" applyAlignment="1">
      <alignment horizontal="left" vertical="center"/>
    </xf>
    <xf numFmtId="1" fontId="11" fillId="2" borderId="1" xfId="1" applyNumberFormat="1" applyFont="1" applyFill="1" applyBorder="1" applyAlignment="1">
      <alignment horizontal="left" vertical="center" wrapText="1"/>
    </xf>
    <xf numFmtId="0" fontId="1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left" vertical="center" wrapText="1" shrinkToFit="1"/>
    </xf>
    <xf numFmtId="0" fontId="15" fillId="2" borderId="1" xfId="0" applyFont="1" applyFill="1" applyBorder="1" applyAlignment="1">
      <alignment horizontal="left" vertical="center" wrapText="1" shrinkToFit="1"/>
    </xf>
    <xf numFmtId="2" fontId="7" fillId="2" borderId="1" xfId="1" applyNumberFormat="1" applyFont="1" applyFill="1" applyBorder="1" applyAlignment="1">
      <alignment horizontal="left" vertical="center"/>
    </xf>
    <xf numFmtId="2" fontId="11" fillId="2" borderId="1" xfId="1" applyNumberFormat="1" applyFont="1" applyFill="1" applyBorder="1" applyAlignment="1">
      <alignment vertical="center" wrapText="1"/>
    </xf>
    <xf numFmtId="2" fontId="7" fillId="2" borderId="1" xfId="1" applyNumberFormat="1" applyFont="1" applyFill="1" applyBorder="1" applyAlignment="1">
      <alignment horizontal="left" vertical="center" wrapText="1"/>
    </xf>
    <xf numFmtId="2" fontId="22" fillId="2" borderId="1" xfId="1" applyNumberFormat="1" applyFont="1" applyFill="1" applyBorder="1" applyAlignment="1">
      <alignment horizontal="left" vertical="center"/>
    </xf>
    <xf numFmtId="164" fontId="11" fillId="2" borderId="8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 wrapText="1"/>
    </xf>
    <xf numFmtId="2" fontId="23" fillId="2" borderId="0" xfId="1" applyNumberFormat="1" applyFont="1" applyFill="1" applyAlignment="1">
      <alignment wrapText="1"/>
    </xf>
    <xf numFmtId="1" fontId="10" fillId="2" borderId="0" xfId="1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>
      <alignment horizontal="left" vertical="center" wrapText="1" shrinkToFit="1"/>
    </xf>
    <xf numFmtId="2" fontId="11" fillId="2" borderId="0" xfId="1" applyNumberFormat="1" applyFont="1" applyFill="1" applyAlignment="1">
      <alignment horizontal="center" wrapText="1"/>
    </xf>
    <xf numFmtId="2" fontId="11" fillId="2" borderId="0" xfId="1" applyNumberFormat="1" applyFont="1" applyFill="1" applyAlignment="1">
      <alignment horizontal="left"/>
    </xf>
    <xf numFmtId="0" fontId="12" fillId="2" borderId="2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1" fontId="11" fillId="2" borderId="7" xfId="1" applyNumberFormat="1" applyFont="1" applyFill="1" applyBorder="1" applyAlignment="1">
      <alignment horizontal="left" vertical="center" wrapText="1"/>
    </xf>
    <xf numFmtId="164" fontId="11" fillId="2" borderId="0" xfId="1" applyNumberFormat="1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left" vertical="center"/>
    </xf>
    <xf numFmtId="2" fontId="7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0" fillId="2" borderId="2" xfId="2" applyNumberFormat="1" applyFont="1" applyFill="1" applyBorder="1" applyAlignment="1" applyProtection="1">
      <alignment horizontal="center" wrapText="1"/>
      <protection locked="0"/>
    </xf>
    <xf numFmtId="0" fontId="10" fillId="2" borderId="3" xfId="2" applyNumberFormat="1" applyFont="1" applyFill="1" applyBorder="1" applyAlignment="1" applyProtection="1">
      <alignment horizontal="center" wrapText="1"/>
      <protection locked="0"/>
    </xf>
    <xf numFmtId="0" fontId="10" fillId="2" borderId="4" xfId="2" applyNumberFormat="1" applyFont="1" applyFill="1" applyBorder="1" applyAlignment="1" applyProtection="1">
      <alignment horizontal="center" wrapText="1"/>
      <protection locked="0"/>
    </xf>
    <xf numFmtId="0" fontId="10" fillId="2" borderId="1" xfId="2" applyNumberFormat="1" applyFont="1" applyFill="1" applyBorder="1" applyAlignment="1">
      <alignment horizontal="center" wrapText="1"/>
    </xf>
    <xf numFmtId="2" fontId="10" fillId="2" borderId="2" xfId="1" applyNumberFormat="1" applyFont="1" applyFill="1" applyBorder="1" applyAlignment="1" applyProtection="1">
      <alignment horizontal="center" wrapText="1"/>
      <protection locked="0"/>
    </xf>
    <xf numFmtId="2" fontId="10" fillId="2" borderId="3" xfId="1" applyNumberFormat="1" applyFont="1" applyFill="1" applyBorder="1" applyAlignment="1" applyProtection="1">
      <alignment horizontal="center" wrapText="1"/>
      <protection locked="0"/>
    </xf>
    <xf numFmtId="2" fontId="10" fillId="2" borderId="4" xfId="1" applyNumberFormat="1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center"/>
    </xf>
    <xf numFmtId="2" fontId="10" fillId="2" borderId="2" xfId="1" applyNumberFormat="1" applyFont="1" applyFill="1" applyBorder="1" applyAlignment="1">
      <alignment horizontal="center" wrapText="1"/>
    </xf>
    <xf numFmtId="2" fontId="10" fillId="2" borderId="3" xfId="1" applyNumberFormat="1" applyFont="1" applyFill="1" applyBorder="1" applyAlignment="1">
      <alignment horizontal="center" wrapText="1"/>
    </xf>
    <xf numFmtId="2" fontId="10" fillId="2" borderId="4" xfId="1" applyNumberFormat="1" applyFont="1" applyFill="1" applyBorder="1" applyAlignment="1">
      <alignment horizontal="center" wrapText="1"/>
    </xf>
    <xf numFmtId="0" fontId="19" fillId="2" borderId="0" xfId="0" applyFont="1" applyFill="1" applyAlignment="1">
      <alignment horizontal="center" vertical="top" wrapText="1"/>
    </xf>
    <xf numFmtId="2" fontId="17" fillId="2" borderId="0" xfId="1" applyNumberFormat="1" applyFont="1" applyFill="1" applyAlignment="1">
      <alignment horizontal="left" vertical="center" indent="37"/>
    </xf>
    <xf numFmtId="0" fontId="10" fillId="2" borderId="2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9" xfId="2" applyNumberFormat="1" applyFont="1" applyFill="1" applyBorder="1" applyAlignment="1" applyProtection="1">
      <alignment horizontal="center" vertical="top" wrapText="1"/>
      <protection locked="0"/>
    </xf>
    <xf numFmtId="0" fontId="10" fillId="2" borderId="7" xfId="2" applyNumberFormat="1" applyFont="1" applyFill="1" applyBorder="1" applyAlignment="1" applyProtection="1">
      <alignment horizontal="center" vertical="top" wrapText="1"/>
      <protection locked="0"/>
    </xf>
    <xf numFmtId="0" fontId="10" fillId="2" borderId="8" xfId="2" applyNumberFormat="1" applyFont="1" applyFill="1" applyBorder="1" applyAlignment="1" applyProtection="1">
      <alignment horizontal="center" vertical="top" wrapText="1"/>
      <protection locked="0"/>
    </xf>
    <xf numFmtId="0" fontId="10" fillId="2" borderId="9" xfId="1" applyNumberFormat="1" applyFont="1" applyFill="1" applyBorder="1" applyAlignment="1">
      <alignment horizontal="center" vertical="top" wrapText="1"/>
    </xf>
    <xf numFmtId="0" fontId="10" fillId="2" borderId="7" xfId="1" applyNumberFormat="1" applyFont="1" applyFill="1" applyBorder="1" applyAlignment="1">
      <alignment horizontal="center" vertical="top" wrapText="1"/>
    </xf>
    <xf numFmtId="0" fontId="10" fillId="2" borderId="8" xfId="1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2" fontId="10" fillId="2" borderId="2" xfId="1" applyNumberFormat="1" applyFont="1" applyFill="1" applyBorder="1" applyAlignment="1">
      <alignment horizontal="center"/>
    </xf>
    <xf numFmtId="2" fontId="10" fillId="2" borderId="3" xfId="1" applyNumberFormat="1" applyFont="1" applyFill="1" applyBorder="1" applyAlignment="1">
      <alignment horizontal="center"/>
    </xf>
    <xf numFmtId="2" fontId="10" fillId="2" borderId="4" xfId="1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2" applyNumberFormat="1" applyFont="1" applyFill="1" applyBorder="1" applyAlignment="1">
      <alignment horizontal="center" wrapText="1"/>
    </xf>
    <xf numFmtId="0" fontId="10" fillId="2" borderId="7" xfId="2" applyNumberFormat="1" applyFont="1" applyFill="1" applyBorder="1" applyAlignment="1">
      <alignment horizontal="center" wrapText="1"/>
    </xf>
    <xf numFmtId="0" fontId="10" fillId="2" borderId="8" xfId="2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7" fillId="2" borderId="0" xfId="1" applyNumberFormat="1" applyFont="1" applyFill="1" applyAlignment="1">
      <alignment horizontal="center" vertical="center" wrapText="1"/>
    </xf>
    <xf numFmtId="2" fontId="11" fillId="2" borderId="0" xfId="1" applyNumberFormat="1" applyFont="1" applyFill="1" applyAlignment="1">
      <alignment horizontal="center" wrapText="1"/>
    </xf>
    <xf numFmtId="2" fontId="11" fillId="2" borderId="5" xfId="1" applyNumberFormat="1" applyFont="1" applyFill="1" applyBorder="1" applyAlignment="1">
      <alignment horizontal="left" vertical="center" wrapText="1"/>
    </xf>
    <xf numFmtId="2" fontId="11" fillId="2" borderId="6" xfId="1" applyNumberFormat="1" applyFont="1" applyFill="1" applyBorder="1" applyAlignment="1">
      <alignment horizontal="left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2" fontId="11" fillId="2" borderId="12" xfId="1" applyNumberFormat="1" applyFont="1" applyFill="1" applyBorder="1" applyAlignment="1">
      <alignment horizontal="center" vertical="center" wrapText="1"/>
    </xf>
    <xf numFmtId="2" fontId="11" fillId="2" borderId="6" xfId="1" applyNumberFormat="1" applyFont="1" applyFill="1" applyBorder="1" applyAlignment="1">
      <alignment horizontal="center" vertical="center" wrapText="1"/>
    </xf>
    <xf numFmtId="2" fontId="10" fillId="2" borderId="9" xfId="1" applyNumberFormat="1" applyFont="1" applyFill="1" applyBorder="1" applyAlignment="1">
      <alignment horizontal="center"/>
    </xf>
    <xf numFmtId="2" fontId="10" fillId="2" borderId="7" xfId="1" applyNumberFormat="1" applyFont="1" applyFill="1" applyBorder="1" applyAlignment="1">
      <alignment horizontal="center"/>
    </xf>
    <xf numFmtId="2" fontId="10" fillId="2" borderId="8" xfId="1" applyNumberFormat="1" applyFont="1" applyFill="1" applyBorder="1" applyAlignment="1">
      <alignment horizontal="center"/>
    </xf>
    <xf numFmtId="0" fontId="10" fillId="2" borderId="9" xfId="2" applyNumberFormat="1" applyFont="1" applyFill="1" applyBorder="1" applyAlignment="1">
      <alignment horizontal="center" vertical="center" wrapText="1"/>
    </xf>
    <xf numFmtId="0" fontId="10" fillId="2" borderId="7" xfId="2" applyNumberFormat="1" applyFont="1" applyFill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center"/>
    </xf>
    <xf numFmtId="1" fontId="10" fillId="2" borderId="3" xfId="1" applyNumberFormat="1" applyFont="1" applyFill="1" applyBorder="1" applyAlignment="1">
      <alignment horizontal="center"/>
    </xf>
    <xf numFmtId="1" fontId="10" fillId="2" borderId="4" xfId="1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2" fontId="11" fillId="2" borderId="0" xfId="1" applyNumberFormat="1" applyFont="1" applyFill="1" applyAlignment="1">
      <alignment horizontal="left"/>
    </xf>
    <xf numFmtId="2" fontId="7" fillId="2" borderId="0" xfId="1" applyNumberFormat="1" applyFont="1" applyFill="1" applyAlignment="1">
      <alignment horizontal="left"/>
    </xf>
    <xf numFmtId="2" fontId="11" fillId="2" borderId="1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_Лаб-я1999" xfId="2"/>
    <cellStyle name="Обычный_ЛФК199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18"/>
  <sheetViews>
    <sheetView tabSelected="1" topLeftCell="A132" zoomScale="150" zoomScaleNormal="150" zoomScaleSheetLayoutView="160" workbookViewId="0">
      <selection activeCell="C144" sqref="C144:C148"/>
    </sheetView>
  </sheetViews>
  <sheetFormatPr defaultRowHeight="12" x14ac:dyDescent="0.2"/>
  <cols>
    <col min="1" max="1" width="8.5703125" style="39" customWidth="1"/>
    <col min="2" max="2" width="70" style="40" customWidth="1"/>
    <col min="3" max="3" width="12.5703125" style="8" customWidth="1"/>
    <col min="4" max="4" width="15.140625" style="8" hidden="1" customWidth="1"/>
    <col min="5" max="5" width="10.85546875" style="33" hidden="1" customWidth="1"/>
    <col min="6" max="6" width="17.5703125" style="29" hidden="1" customWidth="1"/>
    <col min="7" max="8" width="0" style="29" hidden="1" customWidth="1"/>
    <col min="9" max="9" width="9.140625" style="33"/>
    <col min="10" max="11" width="9.140625" style="29"/>
    <col min="12" max="12" width="13" style="29" customWidth="1"/>
    <col min="13" max="16384" width="9.140625" style="29"/>
  </cols>
  <sheetData>
    <row r="1" spans="1:9" ht="15" customHeight="1" x14ac:dyDescent="0.2">
      <c r="A1" s="148" t="s">
        <v>649</v>
      </c>
      <c r="B1" s="148"/>
      <c r="C1" s="148"/>
      <c r="D1" s="19"/>
    </row>
    <row r="2" spans="1:9" ht="15" customHeight="1" x14ac:dyDescent="0.2">
      <c r="A2" s="148" t="s">
        <v>648</v>
      </c>
      <c r="B2" s="148"/>
      <c r="C2" s="148"/>
      <c r="D2" s="19"/>
    </row>
    <row r="3" spans="1:9" ht="15" customHeight="1" x14ac:dyDescent="0.2">
      <c r="A3" s="148" t="s">
        <v>650</v>
      </c>
      <c r="B3" s="148"/>
      <c r="C3" s="148"/>
      <c r="D3" s="19"/>
    </row>
    <row r="4" spans="1:9" ht="15" customHeight="1" x14ac:dyDescent="0.2">
      <c r="A4" s="148" t="s">
        <v>651</v>
      </c>
      <c r="B4" s="148"/>
      <c r="C4" s="148"/>
      <c r="D4" s="19"/>
    </row>
    <row r="5" spans="1:9" ht="18.75" x14ac:dyDescent="0.2">
      <c r="A5" s="148" t="s">
        <v>569</v>
      </c>
      <c r="B5" s="148"/>
      <c r="C5" s="148"/>
      <c r="D5" s="19"/>
    </row>
    <row r="6" spans="1:9" ht="26.25" customHeight="1" x14ac:dyDescent="0.2">
      <c r="A6" s="37" t="s">
        <v>652</v>
      </c>
      <c r="B6" s="37"/>
      <c r="C6" s="38"/>
    </row>
    <row r="7" spans="1:9" ht="10.5" customHeight="1" x14ac:dyDescent="0.2"/>
    <row r="8" spans="1:9" s="42" customFormat="1" ht="15" customHeight="1" x14ac:dyDescent="0.3">
      <c r="A8" s="143" t="s">
        <v>0</v>
      </c>
      <c r="B8" s="143"/>
      <c r="C8" s="143"/>
      <c r="D8" s="41"/>
    </row>
    <row r="9" spans="1:9" s="42" customFormat="1" ht="20.25" customHeight="1" x14ac:dyDescent="0.2">
      <c r="A9" s="147" t="s">
        <v>1</v>
      </c>
      <c r="B9" s="147"/>
      <c r="C9" s="147"/>
      <c r="D9" s="43"/>
      <c r="I9" s="44" t="s">
        <v>1182</v>
      </c>
    </row>
    <row r="10" spans="1:9" s="49" customFormat="1" x14ac:dyDescent="0.2">
      <c r="A10" s="45" t="s">
        <v>2</v>
      </c>
      <c r="B10" s="46" t="s">
        <v>3</v>
      </c>
      <c r="C10" s="47" t="s">
        <v>647</v>
      </c>
      <c r="D10" s="9" t="s">
        <v>571</v>
      </c>
      <c r="E10" s="48"/>
      <c r="I10" s="50"/>
    </row>
    <row r="11" spans="1:9" s="1" customFormat="1" x14ac:dyDescent="0.2">
      <c r="A11" s="144" t="s">
        <v>1137</v>
      </c>
      <c r="B11" s="145"/>
      <c r="C11" s="146"/>
      <c r="D11" s="20"/>
      <c r="I11" s="33" t="s">
        <v>1213</v>
      </c>
    </row>
    <row r="12" spans="1:9" s="2" customFormat="1" x14ac:dyDescent="0.2">
      <c r="A12" s="51" t="s">
        <v>308</v>
      </c>
      <c r="B12" s="52" t="s">
        <v>735</v>
      </c>
      <c r="C12" s="3">
        <v>235</v>
      </c>
      <c r="D12" s="3">
        <v>163</v>
      </c>
      <c r="E12" s="2">
        <f>C12-D12</f>
        <v>72</v>
      </c>
      <c r="I12" s="33"/>
    </row>
    <row r="13" spans="1:9" s="2" customFormat="1" x14ac:dyDescent="0.2">
      <c r="A13" s="51" t="s">
        <v>309</v>
      </c>
      <c r="B13" s="52" t="s">
        <v>4</v>
      </c>
      <c r="C13" s="3">
        <v>218</v>
      </c>
      <c r="D13" s="3">
        <v>133</v>
      </c>
      <c r="E13" s="2">
        <f t="shared" ref="E13:E22" si="0">C13-D13</f>
        <v>85</v>
      </c>
      <c r="I13" s="33"/>
    </row>
    <row r="14" spans="1:9" s="2" customFormat="1" x14ac:dyDescent="0.2">
      <c r="A14" s="51" t="s">
        <v>310</v>
      </c>
      <c r="B14" s="52" t="s">
        <v>5</v>
      </c>
      <c r="C14" s="3">
        <v>116</v>
      </c>
      <c r="D14" s="3">
        <v>85</v>
      </c>
      <c r="E14" s="2">
        <f t="shared" si="0"/>
        <v>31</v>
      </c>
      <c r="I14" s="33"/>
    </row>
    <row r="15" spans="1:9" s="2" customFormat="1" x14ac:dyDescent="0.2">
      <c r="A15" s="51" t="s">
        <v>311</v>
      </c>
      <c r="B15" s="52" t="s">
        <v>6</v>
      </c>
      <c r="C15" s="3">
        <v>175</v>
      </c>
      <c r="D15" s="3">
        <v>108</v>
      </c>
      <c r="E15" s="2">
        <f t="shared" si="0"/>
        <v>67</v>
      </c>
      <c r="I15" s="33"/>
    </row>
    <row r="16" spans="1:9" s="2" customFormat="1" x14ac:dyDescent="0.2">
      <c r="A16" s="51" t="s">
        <v>312</v>
      </c>
      <c r="B16" s="52" t="s">
        <v>7</v>
      </c>
      <c r="C16" s="3">
        <v>275</v>
      </c>
      <c r="D16" s="3">
        <v>171</v>
      </c>
      <c r="E16" s="2">
        <f t="shared" si="0"/>
        <v>104</v>
      </c>
      <c r="I16" s="33"/>
    </row>
    <row r="17" spans="1:9" s="2" customFormat="1" x14ac:dyDescent="0.2">
      <c r="A17" s="51" t="s">
        <v>313</v>
      </c>
      <c r="B17" s="52" t="s">
        <v>8</v>
      </c>
      <c r="C17" s="3">
        <v>164</v>
      </c>
      <c r="D17" s="3">
        <v>104</v>
      </c>
      <c r="E17" s="2">
        <f t="shared" si="0"/>
        <v>60</v>
      </c>
      <c r="I17" s="33"/>
    </row>
    <row r="18" spans="1:9" s="2" customFormat="1" x14ac:dyDescent="0.2">
      <c r="A18" s="51" t="s">
        <v>314</v>
      </c>
      <c r="B18" s="52" t="s">
        <v>9</v>
      </c>
      <c r="C18" s="3">
        <v>82</v>
      </c>
      <c r="D18" s="3">
        <v>63</v>
      </c>
      <c r="E18" s="2">
        <f t="shared" si="0"/>
        <v>19</v>
      </c>
      <c r="I18" s="33"/>
    </row>
    <row r="19" spans="1:9" s="2" customFormat="1" x14ac:dyDescent="0.2">
      <c r="A19" s="51" t="s">
        <v>315</v>
      </c>
      <c r="B19" s="52" t="s">
        <v>10</v>
      </c>
      <c r="C19" s="3">
        <v>227</v>
      </c>
      <c r="D19" s="3">
        <v>147</v>
      </c>
      <c r="E19" s="2">
        <f t="shared" si="0"/>
        <v>80</v>
      </c>
      <c r="I19" s="33"/>
    </row>
    <row r="20" spans="1:9" s="2" customFormat="1" x14ac:dyDescent="0.2">
      <c r="A20" s="51" t="s">
        <v>316</v>
      </c>
      <c r="B20" s="52" t="s">
        <v>11</v>
      </c>
      <c r="C20" s="3">
        <v>1085</v>
      </c>
      <c r="D20" s="3">
        <v>659</v>
      </c>
      <c r="E20" s="2">
        <f t="shared" si="0"/>
        <v>426</v>
      </c>
      <c r="I20" s="33"/>
    </row>
    <row r="21" spans="1:9" s="2" customFormat="1" x14ac:dyDescent="0.2">
      <c r="A21" s="51" t="s">
        <v>317</v>
      </c>
      <c r="B21" s="52" t="s">
        <v>12</v>
      </c>
      <c r="C21" s="3">
        <v>102</v>
      </c>
      <c r="D21" s="3">
        <v>82</v>
      </c>
      <c r="E21" s="2">
        <f t="shared" si="0"/>
        <v>20</v>
      </c>
      <c r="I21" s="33"/>
    </row>
    <row r="22" spans="1:9" s="2" customFormat="1" x14ac:dyDescent="0.2">
      <c r="A22" s="51" t="s">
        <v>318</v>
      </c>
      <c r="B22" s="52" t="s">
        <v>13</v>
      </c>
      <c r="C22" s="3">
        <v>146</v>
      </c>
      <c r="D22" s="3">
        <v>95</v>
      </c>
      <c r="E22" s="2">
        <f t="shared" si="0"/>
        <v>51</v>
      </c>
      <c r="I22" s="33"/>
    </row>
    <row r="23" spans="1:9" s="2" customFormat="1" x14ac:dyDescent="0.2">
      <c r="A23" s="51" t="s">
        <v>319</v>
      </c>
      <c r="B23" s="53" t="s">
        <v>274</v>
      </c>
      <c r="C23" s="3">
        <v>196</v>
      </c>
      <c r="D23" s="3">
        <v>144</v>
      </c>
      <c r="E23" s="2">
        <f>C23-D23</f>
        <v>52</v>
      </c>
      <c r="I23" s="33"/>
    </row>
    <row r="24" spans="1:9" s="1" customFormat="1" x14ac:dyDescent="0.2">
      <c r="A24" s="136" t="s">
        <v>14</v>
      </c>
      <c r="B24" s="137"/>
      <c r="C24" s="138"/>
      <c r="D24" s="21"/>
      <c r="E24" s="2"/>
      <c r="I24" s="33"/>
    </row>
    <row r="25" spans="1:9" s="2" customFormat="1" x14ac:dyDescent="0.2">
      <c r="A25" s="51" t="s">
        <v>320</v>
      </c>
      <c r="B25" s="52" t="s">
        <v>15</v>
      </c>
      <c r="C25" s="3">
        <v>101</v>
      </c>
      <c r="D25" s="3">
        <v>79</v>
      </c>
      <c r="E25" s="2">
        <f t="shared" ref="E25:E65" si="1">C25-D25</f>
        <v>22</v>
      </c>
      <c r="I25" s="33"/>
    </row>
    <row r="26" spans="1:9" s="2" customFormat="1" x14ac:dyDescent="0.2">
      <c r="A26" s="51" t="s">
        <v>321</v>
      </c>
      <c r="B26" s="52" t="s">
        <v>16</v>
      </c>
      <c r="C26" s="3">
        <v>104</v>
      </c>
      <c r="D26" s="3">
        <v>92</v>
      </c>
      <c r="E26" s="2">
        <f t="shared" si="1"/>
        <v>12</v>
      </c>
      <c r="I26" s="33"/>
    </row>
    <row r="27" spans="1:9" s="2" customFormat="1" x14ac:dyDescent="0.2">
      <c r="A27" s="51" t="s">
        <v>322</v>
      </c>
      <c r="B27" s="52" t="s">
        <v>17</v>
      </c>
      <c r="C27" s="3">
        <v>274</v>
      </c>
      <c r="D27" s="3">
        <v>190</v>
      </c>
      <c r="E27" s="2">
        <f t="shared" si="1"/>
        <v>84</v>
      </c>
      <c r="I27" s="33"/>
    </row>
    <row r="28" spans="1:9" s="2" customFormat="1" x14ac:dyDescent="0.2">
      <c r="A28" s="51" t="s">
        <v>323</v>
      </c>
      <c r="B28" s="52" t="s">
        <v>18</v>
      </c>
      <c r="C28" s="3">
        <v>139</v>
      </c>
      <c r="D28" s="3">
        <v>113</v>
      </c>
      <c r="E28" s="2">
        <f t="shared" si="1"/>
        <v>26</v>
      </c>
      <c r="I28" s="33"/>
    </row>
    <row r="29" spans="1:9" s="2" customFormat="1" x14ac:dyDescent="0.2">
      <c r="A29" s="51" t="s">
        <v>324</v>
      </c>
      <c r="B29" s="52" t="s">
        <v>19</v>
      </c>
      <c r="C29" s="3">
        <v>153</v>
      </c>
      <c r="D29" s="3">
        <v>110</v>
      </c>
      <c r="E29" s="2">
        <f t="shared" si="1"/>
        <v>43</v>
      </c>
      <c r="I29" s="33"/>
    </row>
    <row r="30" spans="1:9" s="2" customFormat="1" x14ac:dyDescent="0.2">
      <c r="A30" s="51" t="s">
        <v>325</v>
      </c>
      <c r="B30" s="52" t="s">
        <v>20</v>
      </c>
      <c r="C30" s="3">
        <v>129</v>
      </c>
      <c r="D30" s="3">
        <v>135</v>
      </c>
      <c r="E30" s="2">
        <f t="shared" si="1"/>
        <v>-6</v>
      </c>
      <c r="I30" s="33"/>
    </row>
    <row r="31" spans="1:9" s="2" customFormat="1" x14ac:dyDescent="0.2">
      <c r="A31" s="51" t="s">
        <v>326</v>
      </c>
      <c r="B31" s="52" t="s">
        <v>21</v>
      </c>
      <c r="C31" s="3">
        <v>157</v>
      </c>
      <c r="D31" s="3">
        <v>100</v>
      </c>
      <c r="E31" s="2">
        <f t="shared" si="1"/>
        <v>57</v>
      </c>
      <c r="I31" s="33"/>
    </row>
    <row r="32" spans="1:9" s="2" customFormat="1" x14ac:dyDescent="0.2">
      <c r="A32" s="51" t="s">
        <v>327</v>
      </c>
      <c r="B32" s="52" t="s">
        <v>22</v>
      </c>
      <c r="C32" s="3">
        <v>195</v>
      </c>
      <c r="D32" s="3">
        <v>126</v>
      </c>
      <c r="E32" s="2">
        <f t="shared" si="1"/>
        <v>69</v>
      </c>
      <c r="I32" s="33"/>
    </row>
    <row r="33" spans="1:9" s="2" customFormat="1" x14ac:dyDescent="0.2">
      <c r="A33" s="51" t="s">
        <v>328</v>
      </c>
      <c r="B33" s="52" t="s">
        <v>23</v>
      </c>
      <c r="C33" s="3">
        <v>111</v>
      </c>
      <c r="D33" s="3">
        <v>79</v>
      </c>
      <c r="E33" s="2">
        <f t="shared" si="1"/>
        <v>32</v>
      </c>
      <c r="I33" s="33"/>
    </row>
    <row r="34" spans="1:9" s="2" customFormat="1" x14ac:dyDescent="0.2">
      <c r="A34" s="51" t="s">
        <v>329</v>
      </c>
      <c r="B34" s="52" t="s">
        <v>24</v>
      </c>
      <c r="C34" s="3">
        <v>216</v>
      </c>
      <c r="D34" s="3">
        <v>507</v>
      </c>
      <c r="E34" s="2">
        <f t="shared" si="1"/>
        <v>-291</v>
      </c>
      <c r="I34" s="33"/>
    </row>
    <row r="35" spans="1:9" s="2" customFormat="1" x14ac:dyDescent="0.2">
      <c r="A35" s="51" t="s">
        <v>330</v>
      </c>
      <c r="B35" s="52" t="s">
        <v>25</v>
      </c>
      <c r="C35" s="3">
        <v>115</v>
      </c>
      <c r="D35" s="3">
        <v>92</v>
      </c>
      <c r="E35" s="2">
        <f t="shared" si="1"/>
        <v>23</v>
      </c>
      <c r="I35" s="33"/>
    </row>
    <row r="36" spans="1:9" s="2" customFormat="1" x14ac:dyDescent="0.2">
      <c r="A36" s="51" t="s">
        <v>331</v>
      </c>
      <c r="B36" s="52" t="s">
        <v>26</v>
      </c>
      <c r="C36" s="3">
        <v>115</v>
      </c>
      <c r="D36" s="3">
        <v>91</v>
      </c>
      <c r="E36" s="2">
        <f t="shared" si="1"/>
        <v>24</v>
      </c>
      <c r="I36" s="33"/>
    </row>
    <row r="37" spans="1:9" s="2" customFormat="1" x14ac:dyDescent="0.2">
      <c r="A37" s="51" t="s">
        <v>332</v>
      </c>
      <c r="B37" s="52" t="s">
        <v>275</v>
      </c>
      <c r="C37" s="3">
        <v>185</v>
      </c>
      <c r="D37" s="3">
        <v>139</v>
      </c>
      <c r="E37" s="2">
        <f t="shared" si="1"/>
        <v>46</v>
      </c>
      <c r="I37" s="33"/>
    </row>
    <row r="38" spans="1:9" s="2" customFormat="1" x14ac:dyDescent="0.2">
      <c r="A38" s="51" t="s">
        <v>333</v>
      </c>
      <c r="B38" s="52" t="s">
        <v>27</v>
      </c>
      <c r="C38" s="3">
        <v>299</v>
      </c>
      <c r="D38" s="3">
        <v>227</v>
      </c>
      <c r="E38" s="2">
        <f t="shared" si="1"/>
        <v>72</v>
      </c>
      <c r="I38" s="33"/>
    </row>
    <row r="39" spans="1:9" s="2" customFormat="1" x14ac:dyDescent="0.2">
      <c r="A39" s="51" t="s">
        <v>334</v>
      </c>
      <c r="B39" s="52" t="s">
        <v>28</v>
      </c>
      <c r="C39" s="3">
        <v>100</v>
      </c>
      <c r="D39" s="3">
        <v>74</v>
      </c>
      <c r="E39" s="2">
        <f t="shared" si="1"/>
        <v>26</v>
      </c>
      <c r="I39" s="33"/>
    </row>
    <row r="40" spans="1:9" s="2" customFormat="1" x14ac:dyDescent="0.2">
      <c r="A40" s="51" t="s">
        <v>335</v>
      </c>
      <c r="B40" s="52" t="s">
        <v>276</v>
      </c>
      <c r="C40" s="3">
        <v>246</v>
      </c>
      <c r="D40" s="3">
        <v>150</v>
      </c>
      <c r="E40" s="2">
        <f t="shared" si="1"/>
        <v>96</v>
      </c>
      <c r="I40" s="33"/>
    </row>
    <row r="41" spans="1:9" s="2" customFormat="1" x14ac:dyDescent="0.2">
      <c r="A41" s="51" t="s">
        <v>336</v>
      </c>
      <c r="B41" s="52" t="s">
        <v>29</v>
      </c>
      <c r="C41" s="3">
        <v>509</v>
      </c>
      <c r="D41" s="3">
        <v>333</v>
      </c>
      <c r="E41" s="2">
        <f t="shared" si="1"/>
        <v>176</v>
      </c>
      <c r="I41" s="33"/>
    </row>
    <row r="42" spans="1:9" s="2" customFormat="1" x14ac:dyDescent="0.2">
      <c r="A42" s="51" t="s">
        <v>337</v>
      </c>
      <c r="B42" s="52" t="s">
        <v>277</v>
      </c>
      <c r="C42" s="3">
        <v>265</v>
      </c>
      <c r="D42" s="3">
        <v>235</v>
      </c>
      <c r="E42" s="2">
        <f t="shared" si="1"/>
        <v>30</v>
      </c>
      <c r="I42" s="33"/>
    </row>
    <row r="43" spans="1:9" s="2" customFormat="1" x14ac:dyDescent="0.2">
      <c r="A43" s="51" t="s">
        <v>338</v>
      </c>
      <c r="B43" s="52" t="s">
        <v>278</v>
      </c>
      <c r="C43" s="3">
        <v>278</v>
      </c>
      <c r="D43" s="3">
        <v>248</v>
      </c>
      <c r="E43" s="2">
        <f t="shared" si="1"/>
        <v>30</v>
      </c>
      <c r="I43" s="33"/>
    </row>
    <row r="44" spans="1:9" s="2" customFormat="1" x14ac:dyDescent="0.2">
      <c r="A44" s="51" t="s">
        <v>339</v>
      </c>
      <c r="B44" s="52" t="s">
        <v>30</v>
      </c>
      <c r="C44" s="3">
        <v>167</v>
      </c>
      <c r="D44" s="3">
        <v>132</v>
      </c>
      <c r="E44" s="2">
        <f t="shared" si="1"/>
        <v>35</v>
      </c>
      <c r="I44" s="33"/>
    </row>
    <row r="45" spans="1:9" s="2" customFormat="1" x14ac:dyDescent="0.2">
      <c r="A45" s="51" t="s">
        <v>340</v>
      </c>
      <c r="B45" s="52" t="s">
        <v>279</v>
      </c>
      <c r="C45" s="10">
        <v>338</v>
      </c>
      <c r="D45" s="10">
        <v>247</v>
      </c>
      <c r="E45" s="2">
        <f t="shared" si="1"/>
        <v>91</v>
      </c>
      <c r="I45" s="33"/>
    </row>
    <row r="46" spans="1:9" s="2" customFormat="1" x14ac:dyDescent="0.2">
      <c r="A46" s="51" t="s">
        <v>341</v>
      </c>
      <c r="B46" s="52" t="s">
        <v>280</v>
      </c>
      <c r="C46" s="10">
        <v>452</v>
      </c>
      <c r="D46" s="10">
        <v>405</v>
      </c>
      <c r="E46" s="2">
        <f t="shared" si="1"/>
        <v>47</v>
      </c>
      <c r="I46" s="33"/>
    </row>
    <row r="47" spans="1:9" s="2" customFormat="1" x14ac:dyDescent="0.2">
      <c r="A47" s="51" t="s">
        <v>1110</v>
      </c>
      <c r="B47" s="53" t="s">
        <v>1111</v>
      </c>
      <c r="C47" s="3">
        <v>600</v>
      </c>
      <c r="D47" s="27"/>
      <c r="I47" s="33"/>
    </row>
    <row r="48" spans="1:9" s="1" customFormat="1" x14ac:dyDescent="0.2">
      <c r="A48" s="136" t="s">
        <v>1138</v>
      </c>
      <c r="B48" s="137"/>
      <c r="C48" s="138"/>
      <c r="D48" s="21"/>
      <c r="E48" s="2"/>
      <c r="I48" s="33"/>
    </row>
    <row r="49" spans="1:9" s="2" customFormat="1" x14ac:dyDescent="0.2">
      <c r="A49" s="51" t="s">
        <v>342</v>
      </c>
      <c r="B49" s="52" t="s">
        <v>31</v>
      </c>
      <c r="C49" s="3">
        <v>755</v>
      </c>
      <c r="D49" s="3">
        <v>461</v>
      </c>
      <c r="E49" s="2">
        <f t="shared" si="1"/>
        <v>294</v>
      </c>
      <c r="I49" s="33"/>
    </row>
    <row r="50" spans="1:9" s="2" customFormat="1" x14ac:dyDescent="0.2">
      <c r="A50" s="51" t="s">
        <v>343</v>
      </c>
      <c r="B50" s="52" t="s">
        <v>32</v>
      </c>
      <c r="C50" s="3">
        <v>530</v>
      </c>
      <c r="D50" s="3">
        <v>333</v>
      </c>
      <c r="E50" s="2">
        <f t="shared" si="1"/>
        <v>197</v>
      </c>
      <c r="I50" s="33"/>
    </row>
    <row r="51" spans="1:9" s="2" customFormat="1" x14ac:dyDescent="0.2">
      <c r="A51" s="51" t="s">
        <v>344</v>
      </c>
      <c r="B51" s="52" t="s">
        <v>33</v>
      </c>
      <c r="C51" s="3">
        <v>600</v>
      </c>
      <c r="D51" s="3">
        <v>371</v>
      </c>
      <c r="E51" s="2">
        <f t="shared" si="1"/>
        <v>229</v>
      </c>
      <c r="I51" s="33"/>
    </row>
    <row r="52" spans="1:9" s="2" customFormat="1" x14ac:dyDescent="0.2">
      <c r="A52" s="51" t="s">
        <v>345</v>
      </c>
      <c r="B52" s="54" t="s">
        <v>34</v>
      </c>
      <c r="C52" s="3">
        <v>600</v>
      </c>
      <c r="D52" s="3">
        <v>371</v>
      </c>
      <c r="E52" s="2">
        <f t="shared" si="1"/>
        <v>229</v>
      </c>
      <c r="I52" s="33"/>
    </row>
    <row r="53" spans="1:9" s="2" customFormat="1" x14ac:dyDescent="0.2">
      <c r="A53" s="51" t="s">
        <v>346</v>
      </c>
      <c r="B53" s="54" t="s">
        <v>35</v>
      </c>
      <c r="C53" s="3">
        <v>822</v>
      </c>
      <c r="D53" s="3">
        <v>580</v>
      </c>
      <c r="E53" s="2">
        <f t="shared" si="1"/>
        <v>242</v>
      </c>
      <c r="I53" s="33"/>
    </row>
    <row r="54" spans="1:9" s="2" customFormat="1" x14ac:dyDescent="0.2">
      <c r="A54" s="51" t="s">
        <v>347</v>
      </c>
      <c r="B54" s="54" t="s">
        <v>36</v>
      </c>
      <c r="C54" s="3">
        <v>731</v>
      </c>
      <c r="D54" s="3">
        <v>434</v>
      </c>
      <c r="E54" s="2">
        <f t="shared" si="1"/>
        <v>297</v>
      </c>
      <c r="I54" s="33"/>
    </row>
    <row r="55" spans="1:9" s="1" customFormat="1" x14ac:dyDescent="0.2">
      <c r="A55" s="136" t="s">
        <v>1139</v>
      </c>
      <c r="B55" s="137"/>
      <c r="C55" s="138"/>
      <c r="D55" s="21"/>
      <c r="E55" s="2"/>
      <c r="I55" s="33"/>
    </row>
    <row r="56" spans="1:9" s="2" customFormat="1" x14ac:dyDescent="0.2">
      <c r="A56" s="51" t="s">
        <v>348</v>
      </c>
      <c r="B56" s="52" t="s">
        <v>37</v>
      </c>
      <c r="C56" s="3">
        <v>1808</v>
      </c>
      <c r="D56" s="3">
        <v>1184</v>
      </c>
      <c r="E56" s="2">
        <f t="shared" si="1"/>
        <v>624</v>
      </c>
      <c r="I56" s="33"/>
    </row>
    <row r="57" spans="1:9" s="2" customFormat="1" x14ac:dyDescent="0.2">
      <c r="A57" s="51" t="s">
        <v>349</v>
      </c>
      <c r="B57" s="54" t="s">
        <v>38</v>
      </c>
      <c r="C57" s="3">
        <v>1891</v>
      </c>
      <c r="D57" s="3">
        <v>1250</v>
      </c>
      <c r="E57" s="2">
        <f t="shared" si="1"/>
        <v>641</v>
      </c>
      <c r="I57" s="33"/>
    </row>
    <row r="58" spans="1:9" s="2" customFormat="1" x14ac:dyDescent="0.2">
      <c r="A58" s="51" t="s">
        <v>350</v>
      </c>
      <c r="B58" s="55" t="s">
        <v>39</v>
      </c>
      <c r="C58" s="3">
        <v>197</v>
      </c>
      <c r="D58" s="3">
        <v>153</v>
      </c>
      <c r="E58" s="2">
        <f t="shared" si="1"/>
        <v>44</v>
      </c>
      <c r="I58" s="33"/>
    </row>
    <row r="59" spans="1:9" s="2" customFormat="1" x14ac:dyDescent="0.2">
      <c r="A59" s="51" t="s">
        <v>351</v>
      </c>
      <c r="B59" s="55" t="s">
        <v>40</v>
      </c>
      <c r="C59" s="3">
        <v>232</v>
      </c>
      <c r="D59" s="3">
        <v>150</v>
      </c>
      <c r="E59" s="2">
        <f t="shared" si="1"/>
        <v>82</v>
      </c>
      <c r="I59" s="33"/>
    </row>
    <row r="60" spans="1:9" s="2" customFormat="1" x14ac:dyDescent="0.2">
      <c r="A60" s="51" t="s">
        <v>352</v>
      </c>
      <c r="B60" s="54" t="s">
        <v>41</v>
      </c>
      <c r="C60" s="3">
        <v>573</v>
      </c>
      <c r="D60" s="3">
        <v>360</v>
      </c>
      <c r="E60" s="2">
        <f t="shared" si="1"/>
        <v>213</v>
      </c>
      <c r="I60" s="33"/>
    </row>
    <row r="61" spans="1:9" s="2" customFormat="1" x14ac:dyDescent="0.2">
      <c r="A61" s="51" t="s">
        <v>353</v>
      </c>
      <c r="B61" s="54" t="s">
        <v>42</v>
      </c>
      <c r="C61" s="3">
        <v>634</v>
      </c>
      <c r="D61" s="3">
        <v>445</v>
      </c>
      <c r="E61" s="2">
        <f t="shared" si="1"/>
        <v>189</v>
      </c>
      <c r="I61" s="33"/>
    </row>
    <row r="62" spans="1:9" s="2" customFormat="1" ht="24.75" customHeight="1" x14ac:dyDescent="0.2">
      <c r="A62" s="51" t="s">
        <v>354</v>
      </c>
      <c r="B62" s="54" t="s">
        <v>281</v>
      </c>
      <c r="C62" s="3">
        <v>224</v>
      </c>
      <c r="D62" s="3">
        <v>137</v>
      </c>
      <c r="E62" s="2">
        <f t="shared" si="1"/>
        <v>87</v>
      </c>
      <c r="I62" s="33"/>
    </row>
    <row r="63" spans="1:9" s="1" customFormat="1" x14ac:dyDescent="0.2">
      <c r="A63" s="136" t="s">
        <v>1140</v>
      </c>
      <c r="B63" s="137"/>
      <c r="C63" s="138"/>
      <c r="D63" s="21"/>
      <c r="E63" s="2"/>
      <c r="I63" s="33"/>
    </row>
    <row r="64" spans="1:9" s="2" customFormat="1" x14ac:dyDescent="0.2">
      <c r="A64" s="51" t="s">
        <v>355</v>
      </c>
      <c r="B64" s="52" t="s">
        <v>43</v>
      </c>
      <c r="C64" s="3">
        <v>285</v>
      </c>
      <c r="D64" s="3">
        <v>179</v>
      </c>
      <c r="E64" s="2">
        <f t="shared" si="1"/>
        <v>106</v>
      </c>
      <c r="I64" s="33"/>
    </row>
    <row r="65" spans="1:10" s="2" customFormat="1" x14ac:dyDescent="0.2">
      <c r="A65" s="51" t="s">
        <v>356</v>
      </c>
      <c r="B65" s="52" t="s">
        <v>44</v>
      </c>
      <c r="C65" s="3">
        <v>669</v>
      </c>
      <c r="D65" s="3">
        <v>415</v>
      </c>
      <c r="E65" s="2">
        <f t="shared" si="1"/>
        <v>254</v>
      </c>
      <c r="I65" s="33"/>
    </row>
    <row r="66" spans="1:10" s="2" customFormat="1" x14ac:dyDescent="0.2">
      <c r="A66" s="51" t="s">
        <v>357</v>
      </c>
      <c r="B66" s="56" t="s">
        <v>45</v>
      </c>
      <c r="C66" s="3">
        <v>266</v>
      </c>
      <c r="D66" s="3">
        <v>167</v>
      </c>
      <c r="E66" s="2">
        <f t="shared" ref="E66:E100" si="2">C66-D66</f>
        <v>99</v>
      </c>
      <c r="I66" s="33"/>
    </row>
    <row r="67" spans="1:10" s="2" customFormat="1" x14ac:dyDescent="0.2">
      <c r="A67" s="51" t="s">
        <v>358</v>
      </c>
      <c r="B67" s="52" t="s">
        <v>723</v>
      </c>
      <c r="C67" s="3">
        <v>2784</v>
      </c>
      <c r="D67" s="3">
        <v>1282</v>
      </c>
      <c r="E67" s="2">
        <f t="shared" si="2"/>
        <v>1502</v>
      </c>
      <c r="I67" s="33" t="s">
        <v>1231</v>
      </c>
    </row>
    <row r="68" spans="1:10" s="2" customFormat="1" x14ac:dyDescent="0.2">
      <c r="A68" s="51" t="s">
        <v>359</v>
      </c>
      <c r="B68" s="57" t="s">
        <v>46</v>
      </c>
      <c r="C68" s="3">
        <v>2500</v>
      </c>
      <c r="D68" s="3">
        <v>2579</v>
      </c>
      <c r="E68" s="2">
        <f t="shared" si="2"/>
        <v>-79</v>
      </c>
      <c r="I68" s="33"/>
    </row>
    <row r="69" spans="1:10" s="2" customFormat="1" x14ac:dyDescent="0.2">
      <c r="A69" s="51" t="s">
        <v>360</v>
      </c>
      <c r="B69" s="52" t="s">
        <v>47</v>
      </c>
      <c r="C69" s="3">
        <v>334</v>
      </c>
      <c r="D69" s="3">
        <v>259</v>
      </c>
      <c r="E69" s="2">
        <f t="shared" si="2"/>
        <v>75</v>
      </c>
      <c r="I69" s="33"/>
    </row>
    <row r="70" spans="1:10" s="2" customFormat="1" x14ac:dyDescent="0.2">
      <c r="A70" s="51" t="s">
        <v>361</v>
      </c>
      <c r="B70" s="52" t="s">
        <v>572</v>
      </c>
      <c r="C70" s="3">
        <v>1164</v>
      </c>
      <c r="D70" s="3">
        <v>714</v>
      </c>
      <c r="E70" s="2">
        <f t="shared" si="2"/>
        <v>450</v>
      </c>
      <c r="I70" s="33"/>
    </row>
    <row r="71" spans="1:10" s="2" customFormat="1" x14ac:dyDescent="0.2">
      <c r="A71" s="51" t="s">
        <v>362</v>
      </c>
      <c r="B71" s="52" t="s">
        <v>48</v>
      </c>
      <c r="C71" s="3">
        <v>759</v>
      </c>
      <c r="D71" s="3">
        <v>469</v>
      </c>
      <c r="E71" s="2">
        <f t="shared" si="2"/>
        <v>290</v>
      </c>
      <c r="I71" s="33"/>
    </row>
    <row r="72" spans="1:10" s="2" customFormat="1" x14ac:dyDescent="0.2">
      <c r="A72" s="51" t="s">
        <v>363</v>
      </c>
      <c r="B72" s="52" t="s">
        <v>49</v>
      </c>
      <c r="C72" s="3">
        <v>861</v>
      </c>
      <c r="D72" s="3">
        <v>665</v>
      </c>
      <c r="E72" s="2">
        <f t="shared" si="2"/>
        <v>196</v>
      </c>
      <c r="I72" s="33"/>
    </row>
    <row r="73" spans="1:10" s="2" customFormat="1" x14ac:dyDescent="0.2">
      <c r="A73" s="51" t="s">
        <v>364</v>
      </c>
      <c r="B73" s="52" t="s">
        <v>291</v>
      </c>
      <c r="C73" s="3">
        <v>1562</v>
      </c>
      <c r="D73" s="3">
        <v>856</v>
      </c>
      <c r="E73" s="2">
        <f t="shared" si="2"/>
        <v>706</v>
      </c>
      <c r="I73" s="33"/>
    </row>
    <row r="74" spans="1:10" s="2" customFormat="1" x14ac:dyDescent="0.2">
      <c r="A74" s="51" t="s">
        <v>365</v>
      </c>
      <c r="B74" s="52" t="s">
        <v>292</v>
      </c>
      <c r="C74" s="3">
        <v>672</v>
      </c>
      <c r="D74" s="3">
        <v>499</v>
      </c>
      <c r="E74" s="2">
        <f t="shared" si="2"/>
        <v>173</v>
      </c>
      <c r="I74" s="33"/>
    </row>
    <row r="75" spans="1:10" s="2" customFormat="1" x14ac:dyDescent="0.2">
      <c r="A75" s="51" t="s">
        <v>366</v>
      </c>
      <c r="B75" s="58" t="s">
        <v>293</v>
      </c>
      <c r="C75" s="3">
        <v>1151</v>
      </c>
      <c r="D75" s="3">
        <v>632</v>
      </c>
      <c r="E75" s="2">
        <f t="shared" si="2"/>
        <v>519</v>
      </c>
      <c r="I75" s="33"/>
    </row>
    <row r="76" spans="1:10" s="2" customFormat="1" ht="12" customHeight="1" x14ac:dyDescent="0.2">
      <c r="A76" s="51" t="s">
        <v>367</v>
      </c>
      <c r="B76" s="58" t="s">
        <v>776</v>
      </c>
      <c r="C76" s="3">
        <v>686</v>
      </c>
      <c r="D76" s="3"/>
      <c r="F76" s="2" t="s">
        <v>845</v>
      </c>
      <c r="I76" s="33"/>
    </row>
    <row r="77" spans="1:10" s="2" customFormat="1" ht="11.25" customHeight="1" x14ac:dyDescent="0.2">
      <c r="A77" s="51" t="s">
        <v>1145</v>
      </c>
      <c r="B77" s="53" t="s">
        <v>1146</v>
      </c>
      <c r="C77" s="3">
        <v>650</v>
      </c>
      <c r="D77" s="27"/>
      <c r="I77" s="33"/>
    </row>
    <row r="78" spans="1:10" s="2" customFormat="1" ht="11.25" customHeight="1" x14ac:dyDescent="0.2">
      <c r="A78" s="51" t="s">
        <v>1229</v>
      </c>
      <c r="B78" s="53" t="s">
        <v>1230</v>
      </c>
      <c r="C78" s="3">
        <v>474</v>
      </c>
      <c r="D78" s="27"/>
      <c r="I78" s="33" t="s">
        <v>1231</v>
      </c>
    </row>
    <row r="79" spans="1:10" s="1" customFormat="1" x14ac:dyDescent="0.2">
      <c r="A79" s="136" t="s">
        <v>1141</v>
      </c>
      <c r="B79" s="137"/>
      <c r="C79" s="138"/>
      <c r="D79" s="21"/>
      <c r="E79" s="2"/>
      <c r="I79" s="33"/>
    </row>
    <row r="80" spans="1:10" s="2" customFormat="1" ht="25.5" customHeight="1" x14ac:dyDescent="0.2">
      <c r="A80" s="51" t="s">
        <v>368</v>
      </c>
      <c r="B80" s="52" t="s">
        <v>1170</v>
      </c>
      <c r="C80" s="3">
        <v>420</v>
      </c>
      <c r="D80" s="3">
        <v>366</v>
      </c>
      <c r="E80" s="2">
        <f t="shared" si="2"/>
        <v>54</v>
      </c>
      <c r="I80" s="33"/>
      <c r="J80" s="2" t="s">
        <v>1168</v>
      </c>
    </row>
    <row r="81" spans="1:10" s="2" customFormat="1" x14ac:dyDescent="0.2">
      <c r="A81" s="51" t="s">
        <v>369</v>
      </c>
      <c r="B81" s="52" t="s">
        <v>50</v>
      </c>
      <c r="C81" s="3">
        <v>365</v>
      </c>
      <c r="D81" s="3">
        <v>239</v>
      </c>
      <c r="E81" s="2">
        <f t="shared" si="2"/>
        <v>126</v>
      </c>
      <c r="I81" s="33"/>
    </row>
    <row r="82" spans="1:10" s="2" customFormat="1" x14ac:dyDescent="0.2">
      <c r="A82" s="51" t="s">
        <v>370</v>
      </c>
      <c r="B82" s="52" t="s">
        <v>51</v>
      </c>
      <c r="C82" s="3">
        <v>219</v>
      </c>
      <c r="D82" s="3">
        <v>140</v>
      </c>
      <c r="E82" s="2">
        <f t="shared" si="2"/>
        <v>79</v>
      </c>
      <c r="I82" s="33"/>
    </row>
    <row r="83" spans="1:10" s="2" customFormat="1" x14ac:dyDescent="0.2">
      <c r="A83" s="51" t="s">
        <v>371</v>
      </c>
      <c r="B83" s="52" t="s">
        <v>52</v>
      </c>
      <c r="C83" s="3">
        <v>265</v>
      </c>
      <c r="D83" s="3">
        <v>167</v>
      </c>
      <c r="E83" s="2">
        <f t="shared" si="2"/>
        <v>98</v>
      </c>
      <c r="I83" s="33"/>
    </row>
    <row r="84" spans="1:10" s="2" customFormat="1" x14ac:dyDescent="0.2">
      <c r="A84" s="51" t="s">
        <v>372</v>
      </c>
      <c r="B84" s="52" t="s">
        <v>53</v>
      </c>
      <c r="C84" s="3">
        <v>588</v>
      </c>
      <c r="D84" s="3">
        <v>381</v>
      </c>
      <c r="E84" s="2">
        <f t="shared" si="2"/>
        <v>207</v>
      </c>
      <c r="I84" s="33"/>
    </row>
    <row r="85" spans="1:10" s="2" customFormat="1" x14ac:dyDescent="0.2">
      <c r="A85" s="51" t="s">
        <v>1167</v>
      </c>
      <c r="B85" s="52" t="s">
        <v>1169</v>
      </c>
      <c r="C85" s="10">
        <v>192</v>
      </c>
      <c r="D85" s="27"/>
      <c r="I85" s="33" t="s">
        <v>1189</v>
      </c>
      <c r="J85" s="2" t="s">
        <v>1168</v>
      </c>
    </row>
    <row r="86" spans="1:10" s="1" customFormat="1" x14ac:dyDescent="0.2">
      <c r="A86" s="136" t="s">
        <v>1142</v>
      </c>
      <c r="B86" s="137"/>
      <c r="C86" s="138"/>
      <c r="D86" s="21"/>
      <c r="E86" s="2"/>
      <c r="I86" s="33"/>
    </row>
    <row r="87" spans="1:10" s="2" customFormat="1" x14ac:dyDescent="0.2">
      <c r="A87" s="59" t="s">
        <v>373</v>
      </c>
      <c r="B87" s="60" t="s">
        <v>294</v>
      </c>
      <c r="C87" s="16">
        <v>473</v>
      </c>
      <c r="D87" s="6">
        <v>441</v>
      </c>
      <c r="E87" s="2">
        <f t="shared" si="2"/>
        <v>32</v>
      </c>
      <c r="I87" s="33"/>
    </row>
    <row r="88" spans="1:10" s="2" customFormat="1" x14ac:dyDescent="0.2">
      <c r="A88" s="59" t="s">
        <v>374</v>
      </c>
      <c r="B88" s="60" t="s">
        <v>554</v>
      </c>
      <c r="C88" s="16">
        <v>512</v>
      </c>
      <c r="D88" s="6">
        <v>338</v>
      </c>
      <c r="E88" s="2">
        <f t="shared" si="2"/>
        <v>174</v>
      </c>
      <c r="I88" s="33"/>
    </row>
    <row r="89" spans="1:10" s="5" customFormat="1" x14ac:dyDescent="0.2">
      <c r="A89" s="59" t="s">
        <v>375</v>
      </c>
      <c r="B89" s="60" t="s">
        <v>573</v>
      </c>
      <c r="C89" s="16">
        <v>422</v>
      </c>
      <c r="D89" s="6">
        <v>371</v>
      </c>
      <c r="E89" s="2">
        <f>C89-D89</f>
        <v>51</v>
      </c>
      <c r="I89" s="34"/>
    </row>
    <row r="90" spans="1:10" s="5" customFormat="1" x14ac:dyDescent="0.2">
      <c r="A90" s="59" t="s">
        <v>376</v>
      </c>
      <c r="B90" s="60" t="s">
        <v>295</v>
      </c>
      <c r="C90" s="16">
        <v>477</v>
      </c>
      <c r="D90" s="6">
        <v>378</v>
      </c>
      <c r="E90" s="2">
        <f t="shared" si="2"/>
        <v>99</v>
      </c>
      <c r="I90" s="34"/>
    </row>
    <row r="91" spans="1:10" s="5" customFormat="1" x14ac:dyDescent="0.2">
      <c r="A91" s="59" t="s">
        <v>377</v>
      </c>
      <c r="B91" s="60" t="s">
        <v>628</v>
      </c>
      <c r="C91" s="16">
        <v>511</v>
      </c>
      <c r="D91" s="6">
        <v>398</v>
      </c>
      <c r="E91" s="2">
        <f t="shared" si="2"/>
        <v>113</v>
      </c>
      <c r="I91" s="34" t="s">
        <v>1231</v>
      </c>
    </row>
    <row r="92" spans="1:10" s="5" customFormat="1" x14ac:dyDescent="0.2">
      <c r="A92" s="59" t="s">
        <v>378</v>
      </c>
      <c r="B92" s="60" t="s">
        <v>298</v>
      </c>
      <c r="C92" s="16">
        <v>511</v>
      </c>
      <c r="D92" s="6">
        <v>407</v>
      </c>
      <c r="E92" s="2">
        <f>C92-D92</f>
        <v>104</v>
      </c>
      <c r="I92" s="34"/>
    </row>
    <row r="93" spans="1:10" s="5" customFormat="1" x14ac:dyDescent="0.2">
      <c r="A93" s="51" t="s">
        <v>379</v>
      </c>
      <c r="B93" s="60" t="s">
        <v>296</v>
      </c>
      <c r="C93" s="16">
        <v>224</v>
      </c>
      <c r="D93" s="6">
        <v>154</v>
      </c>
      <c r="E93" s="2">
        <f t="shared" si="2"/>
        <v>70</v>
      </c>
      <c r="I93" s="34"/>
    </row>
    <row r="94" spans="1:10" s="5" customFormat="1" x14ac:dyDescent="0.2">
      <c r="A94" s="51" t="s">
        <v>380</v>
      </c>
      <c r="B94" s="60" t="s">
        <v>297</v>
      </c>
      <c r="C94" s="16">
        <v>222</v>
      </c>
      <c r="D94" s="7">
        <v>154</v>
      </c>
      <c r="E94" s="2">
        <f t="shared" si="2"/>
        <v>68</v>
      </c>
      <c r="I94" s="34"/>
    </row>
    <row r="95" spans="1:10" s="1" customFormat="1" x14ac:dyDescent="0.2">
      <c r="A95" s="169" t="s">
        <v>1143</v>
      </c>
      <c r="B95" s="170"/>
      <c r="C95" s="171"/>
      <c r="D95" s="22"/>
      <c r="E95" s="2"/>
      <c r="I95" s="33"/>
    </row>
    <row r="96" spans="1:10" s="2" customFormat="1" x14ac:dyDescent="0.2">
      <c r="A96" s="51" t="s">
        <v>381</v>
      </c>
      <c r="B96" s="54" t="s">
        <v>54</v>
      </c>
      <c r="C96" s="3">
        <v>369</v>
      </c>
      <c r="D96" s="3">
        <v>303</v>
      </c>
      <c r="E96" s="2">
        <f t="shared" si="2"/>
        <v>66</v>
      </c>
      <c r="I96" s="33"/>
    </row>
    <row r="97" spans="1:10" s="2" customFormat="1" x14ac:dyDescent="0.2">
      <c r="A97" s="51" t="s">
        <v>382</v>
      </c>
      <c r="B97" s="54" t="s">
        <v>55</v>
      </c>
      <c r="C97" s="3">
        <v>369</v>
      </c>
      <c r="D97" s="3">
        <v>303</v>
      </c>
      <c r="E97" s="2">
        <f t="shared" si="2"/>
        <v>66</v>
      </c>
      <c r="I97" s="33"/>
    </row>
    <row r="98" spans="1:10" s="2" customFormat="1" x14ac:dyDescent="0.2">
      <c r="A98" s="51" t="s">
        <v>383</v>
      </c>
      <c r="B98" s="54" t="s">
        <v>56</v>
      </c>
      <c r="C98" s="3">
        <v>375</v>
      </c>
      <c r="D98" s="3">
        <v>303</v>
      </c>
      <c r="E98" s="2">
        <f t="shared" si="2"/>
        <v>72</v>
      </c>
      <c r="I98" s="33"/>
    </row>
    <row r="99" spans="1:10" s="2" customFormat="1" x14ac:dyDescent="0.2">
      <c r="A99" s="51" t="s">
        <v>384</v>
      </c>
      <c r="B99" s="54" t="s">
        <v>57</v>
      </c>
      <c r="C99" s="3">
        <v>656</v>
      </c>
      <c r="D99" s="3">
        <v>296</v>
      </c>
      <c r="E99" s="2">
        <f t="shared" si="2"/>
        <v>360</v>
      </c>
      <c r="I99" s="33"/>
    </row>
    <row r="100" spans="1:10" s="2" customFormat="1" x14ac:dyDescent="0.2">
      <c r="A100" s="51" t="s">
        <v>385</v>
      </c>
      <c r="B100" s="54" t="s">
        <v>58</v>
      </c>
      <c r="C100" s="3">
        <v>407</v>
      </c>
      <c r="D100" s="3">
        <v>296</v>
      </c>
      <c r="E100" s="2">
        <f t="shared" si="2"/>
        <v>111</v>
      </c>
      <c r="I100" s="33"/>
    </row>
    <row r="101" spans="1:10" s="2" customFormat="1" x14ac:dyDescent="0.2">
      <c r="A101" s="51" t="s">
        <v>386</v>
      </c>
      <c r="B101" s="54" t="s">
        <v>59</v>
      </c>
      <c r="C101" s="3">
        <v>616</v>
      </c>
      <c r="D101" s="3">
        <v>295</v>
      </c>
      <c r="E101" s="2">
        <f t="shared" ref="E101:E143" si="3">C101-D101</f>
        <v>321</v>
      </c>
      <c r="I101" s="33"/>
    </row>
    <row r="102" spans="1:10" s="2" customFormat="1" x14ac:dyDescent="0.2">
      <c r="A102" s="51" t="s">
        <v>387</v>
      </c>
      <c r="B102" s="54" t="s">
        <v>60</v>
      </c>
      <c r="C102" s="3">
        <v>589</v>
      </c>
      <c r="D102" s="3">
        <v>443</v>
      </c>
      <c r="E102" s="2">
        <f t="shared" si="3"/>
        <v>146</v>
      </c>
      <c r="I102" s="33"/>
    </row>
    <row r="103" spans="1:10" s="2" customFormat="1" x14ac:dyDescent="0.2">
      <c r="A103" s="51" t="s">
        <v>388</v>
      </c>
      <c r="B103" s="54" t="s">
        <v>61</v>
      </c>
      <c r="C103" s="3">
        <v>621</v>
      </c>
      <c r="D103" s="3">
        <v>302</v>
      </c>
      <c r="E103" s="2">
        <f t="shared" si="3"/>
        <v>319</v>
      </c>
      <c r="I103" s="33"/>
    </row>
    <row r="104" spans="1:10" s="2" customFormat="1" ht="10.5" customHeight="1" x14ac:dyDescent="0.2">
      <c r="A104" s="51" t="s">
        <v>389</v>
      </c>
      <c r="B104" s="54" t="s">
        <v>62</v>
      </c>
      <c r="C104" s="3">
        <v>688</v>
      </c>
      <c r="D104" s="3">
        <v>382</v>
      </c>
      <c r="E104" s="2">
        <f t="shared" si="3"/>
        <v>306</v>
      </c>
      <c r="I104" s="33" t="s">
        <v>1231</v>
      </c>
    </row>
    <row r="105" spans="1:10" s="2" customFormat="1" ht="11.25" customHeight="1" x14ac:dyDescent="0.2">
      <c r="A105" s="51" t="s">
        <v>390</v>
      </c>
      <c r="B105" s="54" t="s">
        <v>63</v>
      </c>
      <c r="C105" s="3">
        <v>434</v>
      </c>
      <c r="D105" s="3">
        <v>295</v>
      </c>
      <c r="E105" s="2">
        <f t="shared" si="3"/>
        <v>139</v>
      </c>
      <c r="I105" s="33"/>
    </row>
    <row r="106" spans="1:10" s="2" customFormat="1" x14ac:dyDescent="0.2">
      <c r="A106" s="51" t="s">
        <v>391</v>
      </c>
      <c r="B106" s="54" t="s">
        <v>64</v>
      </c>
      <c r="C106" s="3">
        <v>826</v>
      </c>
      <c r="D106" s="3">
        <v>376</v>
      </c>
      <c r="E106" s="2">
        <f t="shared" si="3"/>
        <v>450</v>
      </c>
      <c r="I106" s="33"/>
    </row>
    <row r="107" spans="1:10" s="2" customFormat="1" x14ac:dyDescent="0.2">
      <c r="A107" s="51" t="s">
        <v>392</v>
      </c>
      <c r="B107" s="54" t="s">
        <v>65</v>
      </c>
      <c r="C107" s="3">
        <v>674</v>
      </c>
      <c r="D107" s="3">
        <v>314</v>
      </c>
      <c r="E107" s="2">
        <f t="shared" si="3"/>
        <v>360</v>
      </c>
      <c r="I107" s="33"/>
    </row>
    <row r="108" spans="1:10" s="2" customFormat="1" x14ac:dyDescent="0.2">
      <c r="A108" s="51" t="s">
        <v>393</v>
      </c>
      <c r="B108" s="54" t="s">
        <v>66</v>
      </c>
      <c r="C108" s="3">
        <v>983</v>
      </c>
      <c r="D108" s="3">
        <v>477</v>
      </c>
      <c r="E108" s="2">
        <f t="shared" si="3"/>
        <v>506</v>
      </c>
      <c r="I108" s="33"/>
    </row>
    <row r="109" spans="1:10" ht="12.75" customHeight="1" x14ac:dyDescent="0.2">
      <c r="A109" s="51"/>
      <c r="B109" s="61" t="s">
        <v>1144</v>
      </c>
      <c r="C109" s="62"/>
      <c r="D109" s="62"/>
      <c r="E109" s="4"/>
    </row>
    <row r="110" spans="1:10" x14ac:dyDescent="0.2">
      <c r="A110" s="51" t="s">
        <v>394</v>
      </c>
      <c r="B110" s="60" t="s">
        <v>299</v>
      </c>
      <c r="C110" s="16">
        <v>1592</v>
      </c>
      <c r="D110" s="6">
        <v>1182</v>
      </c>
      <c r="E110" s="4">
        <f t="shared" ref="E110:E118" si="4">C110-D110</f>
        <v>410</v>
      </c>
      <c r="I110" s="29"/>
      <c r="J110" s="29" t="s">
        <v>1188</v>
      </c>
    </row>
    <row r="111" spans="1:10" x14ac:dyDescent="0.2">
      <c r="A111" s="51" t="s">
        <v>395</v>
      </c>
      <c r="B111" s="60" t="s">
        <v>300</v>
      </c>
      <c r="C111" s="16">
        <v>443</v>
      </c>
      <c r="D111" s="6">
        <v>292</v>
      </c>
      <c r="E111" s="4">
        <f t="shared" si="4"/>
        <v>151</v>
      </c>
      <c r="I111" s="29"/>
      <c r="J111" s="29" t="s">
        <v>1188</v>
      </c>
    </row>
    <row r="112" spans="1:10" x14ac:dyDescent="0.2">
      <c r="A112" s="51" t="s">
        <v>396</v>
      </c>
      <c r="B112" s="60" t="s">
        <v>301</v>
      </c>
      <c r="C112" s="16">
        <v>450</v>
      </c>
      <c r="D112" s="6">
        <v>285</v>
      </c>
      <c r="E112" s="4">
        <f t="shared" si="4"/>
        <v>165</v>
      </c>
      <c r="I112" s="29"/>
      <c r="J112" s="29" t="s">
        <v>1188</v>
      </c>
    </row>
    <row r="113" spans="1:10" x14ac:dyDescent="0.2">
      <c r="A113" s="51" t="s">
        <v>397</v>
      </c>
      <c r="B113" s="60" t="s">
        <v>302</v>
      </c>
      <c r="C113" s="16">
        <v>440</v>
      </c>
      <c r="D113" s="6">
        <v>287</v>
      </c>
      <c r="E113" s="4">
        <f t="shared" si="4"/>
        <v>153</v>
      </c>
      <c r="I113" s="29"/>
      <c r="J113" s="29" t="s">
        <v>1188</v>
      </c>
    </row>
    <row r="114" spans="1:10" x14ac:dyDescent="0.2">
      <c r="A114" s="51" t="s">
        <v>398</v>
      </c>
      <c r="B114" s="60" t="s">
        <v>303</v>
      </c>
      <c r="C114" s="16">
        <v>440</v>
      </c>
      <c r="D114" s="6">
        <v>287</v>
      </c>
      <c r="E114" s="4">
        <f t="shared" si="4"/>
        <v>153</v>
      </c>
      <c r="I114" s="29"/>
      <c r="J114" s="29" t="s">
        <v>1188</v>
      </c>
    </row>
    <row r="115" spans="1:10" x14ac:dyDescent="0.2">
      <c r="A115" s="51" t="s">
        <v>399</v>
      </c>
      <c r="B115" s="60" t="s">
        <v>304</v>
      </c>
      <c r="C115" s="16">
        <v>457</v>
      </c>
      <c r="D115" s="6">
        <v>298</v>
      </c>
      <c r="E115" s="4">
        <f t="shared" si="4"/>
        <v>159</v>
      </c>
      <c r="I115" s="29"/>
      <c r="J115" s="29" t="s">
        <v>1188</v>
      </c>
    </row>
    <row r="116" spans="1:10" x14ac:dyDescent="0.2">
      <c r="A116" s="51" t="s">
        <v>400</v>
      </c>
      <c r="B116" s="60" t="s">
        <v>305</v>
      </c>
      <c r="C116" s="16">
        <v>459</v>
      </c>
      <c r="D116" s="6">
        <v>296</v>
      </c>
      <c r="E116" s="4">
        <f t="shared" si="4"/>
        <v>163</v>
      </c>
      <c r="I116" s="29"/>
      <c r="J116" s="29" t="s">
        <v>1188</v>
      </c>
    </row>
    <row r="117" spans="1:10" x14ac:dyDescent="0.2">
      <c r="A117" s="51" t="s">
        <v>401</v>
      </c>
      <c r="B117" s="60" t="s">
        <v>306</v>
      </c>
      <c r="C117" s="16">
        <v>450</v>
      </c>
      <c r="D117" s="6">
        <v>293</v>
      </c>
      <c r="E117" s="4">
        <f t="shared" si="4"/>
        <v>157</v>
      </c>
      <c r="I117" s="29"/>
      <c r="J117" s="29" t="s">
        <v>1188</v>
      </c>
    </row>
    <row r="118" spans="1:10" ht="24" x14ac:dyDescent="0.2">
      <c r="A118" s="51" t="s">
        <v>402</v>
      </c>
      <c r="B118" s="60" t="s">
        <v>307</v>
      </c>
      <c r="C118" s="16">
        <v>2725</v>
      </c>
      <c r="D118" s="6">
        <v>3158</v>
      </c>
      <c r="E118" s="4">
        <f t="shared" si="4"/>
        <v>-433</v>
      </c>
      <c r="I118" s="29"/>
      <c r="J118" s="29" t="s">
        <v>1187</v>
      </c>
    </row>
    <row r="119" spans="1:10" ht="24" x14ac:dyDescent="0.2">
      <c r="A119" s="51" t="s">
        <v>1131</v>
      </c>
      <c r="B119" s="60" t="s">
        <v>1132</v>
      </c>
      <c r="C119" s="16">
        <v>2083</v>
      </c>
      <c r="D119" s="63"/>
      <c r="E119" s="4"/>
      <c r="I119" s="29"/>
      <c r="J119" s="29" t="s">
        <v>1207</v>
      </c>
    </row>
    <row r="120" spans="1:10" ht="18.75" customHeight="1" x14ac:dyDescent="0.2">
      <c r="A120" s="51" t="s">
        <v>1171</v>
      </c>
      <c r="B120" s="64" t="s">
        <v>1172</v>
      </c>
      <c r="C120" s="16">
        <v>627</v>
      </c>
      <c r="D120" s="63"/>
      <c r="E120" s="4"/>
      <c r="I120" s="29"/>
      <c r="J120" s="29" t="s">
        <v>1173</v>
      </c>
    </row>
    <row r="121" spans="1:10" ht="18.75" customHeight="1" x14ac:dyDescent="0.2">
      <c r="A121" s="51" t="s">
        <v>1183</v>
      </c>
      <c r="B121" s="64" t="s">
        <v>1185</v>
      </c>
      <c r="C121" s="16">
        <v>423</v>
      </c>
      <c r="D121" s="63"/>
      <c r="E121" s="4"/>
      <c r="I121" s="29"/>
      <c r="J121" s="29" t="s">
        <v>1188</v>
      </c>
    </row>
    <row r="122" spans="1:10" ht="18.75" customHeight="1" x14ac:dyDescent="0.2">
      <c r="A122" s="51" t="s">
        <v>1184</v>
      </c>
      <c r="B122" s="64" t="s">
        <v>1186</v>
      </c>
      <c r="C122" s="16">
        <v>423</v>
      </c>
      <c r="D122" s="63"/>
      <c r="E122" s="4"/>
      <c r="I122" s="29"/>
      <c r="J122" s="29" t="s">
        <v>1188</v>
      </c>
    </row>
    <row r="123" spans="1:10" s="1" customFormat="1" x14ac:dyDescent="0.2">
      <c r="A123" s="136" t="s">
        <v>695</v>
      </c>
      <c r="B123" s="137"/>
      <c r="C123" s="138"/>
      <c r="D123" s="21"/>
      <c r="E123" s="2"/>
      <c r="I123" s="33" t="s">
        <v>1212</v>
      </c>
    </row>
    <row r="124" spans="1:10" s="2" customFormat="1" x14ac:dyDescent="0.2">
      <c r="A124" s="51" t="s">
        <v>544</v>
      </c>
      <c r="B124" s="54" t="s">
        <v>67</v>
      </c>
      <c r="C124" s="3">
        <v>2368</v>
      </c>
      <c r="D124" s="3">
        <v>2206</v>
      </c>
      <c r="E124" s="2">
        <f t="shared" si="3"/>
        <v>162</v>
      </c>
      <c r="I124" s="33"/>
    </row>
    <row r="125" spans="1:10" s="2" customFormat="1" x14ac:dyDescent="0.2">
      <c r="A125" s="51" t="s">
        <v>545</v>
      </c>
      <c r="B125" s="54" t="s">
        <v>68</v>
      </c>
      <c r="C125" s="3">
        <v>791</v>
      </c>
      <c r="D125" s="3">
        <v>808</v>
      </c>
      <c r="E125" s="2">
        <f t="shared" si="3"/>
        <v>-17</v>
      </c>
      <c r="I125" s="33"/>
    </row>
    <row r="126" spans="1:10" s="2" customFormat="1" x14ac:dyDescent="0.2">
      <c r="A126" s="51" t="s">
        <v>546</v>
      </c>
      <c r="B126" s="54" t="s">
        <v>69</v>
      </c>
      <c r="C126" s="3">
        <v>931</v>
      </c>
      <c r="D126" s="3">
        <v>820</v>
      </c>
      <c r="E126" s="2">
        <f t="shared" si="3"/>
        <v>111</v>
      </c>
      <c r="I126" s="33"/>
    </row>
    <row r="127" spans="1:10" s="2" customFormat="1" x14ac:dyDescent="0.2">
      <c r="A127" s="51" t="s">
        <v>547</v>
      </c>
      <c r="B127" s="54" t="s">
        <v>878</v>
      </c>
      <c r="C127" s="3">
        <v>633</v>
      </c>
      <c r="D127" s="3">
        <v>450</v>
      </c>
      <c r="E127" s="2">
        <f t="shared" si="3"/>
        <v>183</v>
      </c>
      <c r="I127" s="33"/>
    </row>
    <row r="128" spans="1:10" s="2" customFormat="1" x14ac:dyDescent="0.2">
      <c r="A128" s="51" t="s">
        <v>548</v>
      </c>
      <c r="B128" s="54" t="s">
        <v>70</v>
      </c>
      <c r="C128" s="3">
        <v>929</v>
      </c>
      <c r="D128" s="3">
        <v>673</v>
      </c>
      <c r="E128" s="2">
        <f t="shared" si="3"/>
        <v>256</v>
      </c>
      <c r="I128" s="33"/>
    </row>
    <row r="129" spans="1:9" s="2" customFormat="1" x14ac:dyDescent="0.2">
      <c r="A129" s="51" t="s">
        <v>549</v>
      </c>
      <c r="B129" s="54" t="s">
        <v>71</v>
      </c>
      <c r="C129" s="3">
        <v>856</v>
      </c>
      <c r="D129" s="3">
        <v>725</v>
      </c>
      <c r="E129" s="2">
        <f t="shared" si="3"/>
        <v>131</v>
      </c>
      <c r="I129" s="33"/>
    </row>
    <row r="130" spans="1:9" s="2" customFormat="1" x14ac:dyDescent="0.2">
      <c r="A130" s="51" t="s">
        <v>550</v>
      </c>
      <c r="B130" s="54" t="s">
        <v>72</v>
      </c>
      <c r="C130" s="3">
        <v>774</v>
      </c>
      <c r="D130" s="3">
        <v>773</v>
      </c>
      <c r="E130" s="2">
        <f t="shared" si="3"/>
        <v>1</v>
      </c>
      <c r="I130" s="33"/>
    </row>
    <row r="131" spans="1:9" s="2" customFormat="1" x14ac:dyDescent="0.2">
      <c r="A131" s="51" t="s">
        <v>551</v>
      </c>
      <c r="B131" s="54" t="s">
        <v>73</v>
      </c>
      <c r="C131" s="3">
        <v>782</v>
      </c>
      <c r="D131" s="3">
        <v>658</v>
      </c>
      <c r="E131" s="2">
        <f t="shared" si="3"/>
        <v>124</v>
      </c>
      <c r="I131" s="33"/>
    </row>
    <row r="132" spans="1:9" s="2" customFormat="1" ht="14.25" customHeight="1" x14ac:dyDescent="0.2">
      <c r="A132" s="51" t="s">
        <v>552</v>
      </c>
      <c r="B132" s="54" t="s">
        <v>629</v>
      </c>
      <c r="C132" s="3">
        <v>1032</v>
      </c>
      <c r="D132" s="3">
        <v>882</v>
      </c>
      <c r="E132" s="2">
        <f t="shared" si="3"/>
        <v>150</v>
      </c>
      <c r="I132" s="33"/>
    </row>
    <row r="133" spans="1:9" s="2" customFormat="1" x14ac:dyDescent="0.2">
      <c r="A133" s="51" t="s">
        <v>553</v>
      </c>
      <c r="B133" s="54" t="s">
        <v>282</v>
      </c>
      <c r="C133" s="3">
        <v>2054</v>
      </c>
      <c r="D133" s="3">
        <v>1813</v>
      </c>
      <c r="E133" s="2">
        <f t="shared" si="3"/>
        <v>241</v>
      </c>
      <c r="I133" s="33"/>
    </row>
    <row r="134" spans="1:9" x14ac:dyDescent="0.2">
      <c r="A134" s="139" t="s">
        <v>696</v>
      </c>
      <c r="B134" s="139"/>
      <c r="C134" s="11"/>
      <c r="D134" s="11"/>
      <c r="E134" s="2"/>
      <c r="I134" s="33" t="s">
        <v>1214</v>
      </c>
    </row>
    <row r="135" spans="1:9" x14ac:dyDescent="0.2">
      <c r="A135" s="65" t="s">
        <v>403</v>
      </c>
      <c r="B135" s="66" t="s">
        <v>644</v>
      </c>
      <c r="C135" s="12">
        <v>7184</v>
      </c>
      <c r="D135" s="12">
        <v>6295</v>
      </c>
      <c r="E135" s="2">
        <f t="shared" si="3"/>
        <v>889</v>
      </c>
      <c r="F135" s="194" t="s">
        <v>846</v>
      </c>
      <c r="G135" s="194"/>
      <c r="H135" s="194"/>
      <c r="I135" s="36"/>
    </row>
    <row r="136" spans="1:9" x14ac:dyDescent="0.2">
      <c r="A136" s="65" t="s">
        <v>404</v>
      </c>
      <c r="B136" s="66" t="s">
        <v>797</v>
      </c>
      <c r="C136" s="12">
        <v>7261</v>
      </c>
      <c r="D136" s="12">
        <v>5729</v>
      </c>
      <c r="E136" s="2">
        <f t="shared" si="3"/>
        <v>1532</v>
      </c>
      <c r="F136" s="194"/>
      <c r="G136" s="194"/>
      <c r="H136" s="194"/>
      <c r="I136" s="36"/>
    </row>
    <row r="137" spans="1:9" ht="24" x14ac:dyDescent="0.2">
      <c r="A137" s="65" t="s">
        <v>405</v>
      </c>
      <c r="B137" s="66" t="s">
        <v>645</v>
      </c>
      <c r="C137" s="12">
        <v>2395</v>
      </c>
      <c r="D137" s="12">
        <v>773</v>
      </c>
      <c r="E137" s="2">
        <f t="shared" si="3"/>
        <v>1622</v>
      </c>
    </row>
    <row r="138" spans="1:9" x14ac:dyDescent="0.2">
      <c r="A138" s="65" t="s">
        <v>406</v>
      </c>
      <c r="B138" s="66" t="s">
        <v>646</v>
      </c>
      <c r="C138" s="12">
        <v>88</v>
      </c>
      <c r="D138" s="12">
        <v>52</v>
      </c>
      <c r="E138" s="2">
        <f t="shared" si="3"/>
        <v>36</v>
      </c>
    </row>
    <row r="139" spans="1:9" x14ac:dyDescent="0.2">
      <c r="A139" s="65" t="s">
        <v>407</v>
      </c>
      <c r="B139" s="67" t="s">
        <v>724</v>
      </c>
      <c r="C139" s="12">
        <v>2247</v>
      </c>
      <c r="D139" s="12">
        <v>2634</v>
      </c>
      <c r="E139" s="2">
        <f t="shared" si="3"/>
        <v>-387</v>
      </c>
    </row>
    <row r="140" spans="1:9" x14ac:dyDescent="0.2">
      <c r="A140" s="65" t="s">
        <v>408</v>
      </c>
      <c r="B140" s="68" t="s">
        <v>725</v>
      </c>
      <c r="C140" s="12">
        <v>2645</v>
      </c>
      <c r="D140" s="12">
        <v>2975</v>
      </c>
      <c r="E140" s="2">
        <f t="shared" si="3"/>
        <v>-330</v>
      </c>
    </row>
    <row r="141" spans="1:9" x14ac:dyDescent="0.2">
      <c r="A141" s="65" t="s">
        <v>409</v>
      </c>
      <c r="B141" s="68" t="s">
        <v>76</v>
      </c>
      <c r="C141" s="12">
        <v>6705</v>
      </c>
      <c r="D141" s="12">
        <v>2802</v>
      </c>
      <c r="E141" s="2">
        <f t="shared" si="3"/>
        <v>3903</v>
      </c>
    </row>
    <row r="142" spans="1:9" x14ac:dyDescent="0.2">
      <c r="A142" s="65" t="s">
        <v>410</v>
      </c>
      <c r="B142" s="66" t="s">
        <v>74</v>
      </c>
      <c r="C142" s="12">
        <v>1588</v>
      </c>
      <c r="D142" s="12">
        <v>1047</v>
      </c>
      <c r="E142" s="2">
        <f t="shared" si="3"/>
        <v>541</v>
      </c>
    </row>
    <row r="143" spans="1:9" x14ac:dyDescent="0.2">
      <c r="A143" s="65" t="s">
        <v>411</v>
      </c>
      <c r="B143" s="66" t="s">
        <v>75</v>
      </c>
      <c r="C143" s="12">
        <v>1155</v>
      </c>
      <c r="D143" s="12">
        <v>558</v>
      </c>
      <c r="E143" s="2">
        <f t="shared" si="3"/>
        <v>597</v>
      </c>
    </row>
    <row r="144" spans="1:9" x14ac:dyDescent="0.2">
      <c r="A144" s="65" t="s">
        <v>412</v>
      </c>
      <c r="B144" s="66" t="s">
        <v>660</v>
      </c>
      <c r="C144" s="12">
        <v>218</v>
      </c>
      <c r="D144" s="28"/>
      <c r="E144" s="2"/>
    </row>
    <row r="145" spans="1:16" x14ac:dyDescent="0.2">
      <c r="A145" s="65" t="s">
        <v>413</v>
      </c>
      <c r="B145" s="66" t="s">
        <v>661</v>
      </c>
      <c r="C145" s="12">
        <v>282</v>
      </c>
      <c r="D145" s="28"/>
      <c r="E145" s="2"/>
    </row>
    <row r="146" spans="1:16" x14ac:dyDescent="0.2">
      <c r="A146" s="65" t="s">
        <v>414</v>
      </c>
      <c r="B146" s="66" t="s">
        <v>662</v>
      </c>
      <c r="C146" s="12">
        <v>547</v>
      </c>
      <c r="D146" s="28"/>
      <c r="E146" s="2"/>
    </row>
    <row r="147" spans="1:16" x14ac:dyDescent="0.2">
      <c r="A147" s="65" t="s">
        <v>415</v>
      </c>
      <c r="B147" s="66" t="s">
        <v>663</v>
      </c>
      <c r="C147" s="12">
        <v>501</v>
      </c>
      <c r="D147" s="28"/>
      <c r="E147" s="2"/>
    </row>
    <row r="148" spans="1:16" x14ac:dyDescent="0.2">
      <c r="A148" s="65" t="s">
        <v>416</v>
      </c>
      <c r="B148" s="66" t="s">
        <v>664</v>
      </c>
      <c r="C148" s="12">
        <v>500</v>
      </c>
      <c r="D148" s="28"/>
      <c r="E148" s="2"/>
    </row>
    <row r="149" spans="1:16" x14ac:dyDescent="0.2">
      <c r="A149" s="65" t="s">
        <v>417</v>
      </c>
      <c r="B149" s="69" t="s">
        <v>798</v>
      </c>
      <c r="C149" s="12">
        <v>7127</v>
      </c>
      <c r="D149" s="28"/>
      <c r="E149" s="2"/>
      <c r="F149" s="29" t="s">
        <v>847</v>
      </c>
    </row>
    <row r="150" spans="1:16" s="1" customFormat="1" x14ac:dyDescent="0.2">
      <c r="A150" s="140" t="s">
        <v>734</v>
      </c>
      <c r="B150" s="141"/>
      <c r="C150" s="142"/>
      <c r="D150" s="70"/>
      <c r="E150" s="71"/>
      <c r="I150" s="33" t="s">
        <v>1215</v>
      </c>
    </row>
    <row r="151" spans="1:16" s="2" customFormat="1" x14ac:dyDescent="0.2">
      <c r="A151" s="51" t="s">
        <v>418</v>
      </c>
      <c r="B151" s="72" t="s">
        <v>77</v>
      </c>
      <c r="C151" s="13">
        <v>70106</v>
      </c>
      <c r="D151" s="13">
        <v>4184</v>
      </c>
      <c r="E151" s="73">
        <f>C151-D151</f>
        <v>65922</v>
      </c>
      <c r="I151" s="33"/>
      <c r="J151" s="2" t="s">
        <v>1174</v>
      </c>
    </row>
    <row r="152" spans="1:16" s="2" customFormat="1" ht="13.5" customHeight="1" x14ac:dyDescent="0.2">
      <c r="A152" s="51" t="s">
        <v>419</v>
      </c>
      <c r="B152" s="72" t="s">
        <v>283</v>
      </c>
      <c r="C152" s="13">
        <v>6208</v>
      </c>
      <c r="D152" s="13">
        <v>4632</v>
      </c>
      <c r="E152" s="73">
        <f t="shared" ref="E152:E175" si="5">C152-D152</f>
        <v>1576</v>
      </c>
      <c r="I152" s="33"/>
      <c r="J152" s="196"/>
      <c r="K152" s="196"/>
      <c r="L152" s="196"/>
      <c r="M152" s="196"/>
      <c r="N152" s="196"/>
      <c r="O152" s="196"/>
    </row>
    <row r="153" spans="1:16" s="2" customFormat="1" ht="12.75" customHeight="1" x14ac:dyDescent="0.2">
      <c r="A153" s="51" t="s">
        <v>420</v>
      </c>
      <c r="B153" s="72" t="s">
        <v>78</v>
      </c>
      <c r="C153" s="13">
        <v>3883</v>
      </c>
      <c r="D153" s="13">
        <v>5079</v>
      </c>
      <c r="E153" s="73">
        <f t="shared" si="5"/>
        <v>-1196</v>
      </c>
      <c r="I153" s="33"/>
      <c r="J153" s="196"/>
      <c r="K153" s="196"/>
      <c r="L153" s="196"/>
      <c r="M153" s="196"/>
      <c r="N153" s="196"/>
      <c r="O153" s="196"/>
      <c r="P153" s="196"/>
    </row>
    <row r="154" spans="1:16" s="2" customFormat="1" ht="12" customHeight="1" x14ac:dyDescent="0.2">
      <c r="A154" s="51" t="s">
        <v>421</v>
      </c>
      <c r="B154" s="72" t="s">
        <v>79</v>
      </c>
      <c r="C154" s="13">
        <v>5275</v>
      </c>
      <c r="D154" s="13">
        <v>44941</v>
      </c>
      <c r="E154" s="73">
        <f t="shared" si="5"/>
        <v>-39666</v>
      </c>
      <c r="I154" s="33"/>
      <c r="J154" s="73"/>
      <c r="K154" s="196"/>
      <c r="L154" s="196"/>
      <c r="M154" s="196"/>
      <c r="N154" s="196"/>
      <c r="O154" s="196"/>
    </row>
    <row r="155" spans="1:16" s="2" customFormat="1" x14ac:dyDescent="0.2">
      <c r="A155" s="51" t="s">
        <v>422</v>
      </c>
      <c r="B155" s="72" t="s">
        <v>80</v>
      </c>
      <c r="C155" s="13">
        <v>29264</v>
      </c>
      <c r="D155" s="13">
        <v>32814</v>
      </c>
      <c r="E155" s="73">
        <f t="shared" si="5"/>
        <v>-3550</v>
      </c>
      <c r="I155" s="33"/>
    </row>
    <row r="156" spans="1:16" s="2" customFormat="1" x14ac:dyDescent="0.2">
      <c r="A156" s="51" t="s">
        <v>423</v>
      </c>
      <c r="B156" s="72" t="s">
        <v>81</v>
      </c>
      <c r="C156" s="13">
        <v>19868</v>
      </c>
      <c r="D156" s="13">
        <v>17731</v>
      </c>
      <c r="E156" s="73">
        <f t="shared" si="5"/>
        <v>2137</v>
      </c>
      <c r="I156" s="33"/>
    </row>
    <row r="157" spans="1:16" s="2" customFormat="1" ht="24" x14ac:dyDescent="0.2">
      <c r="A157" s="51" t="s">
        <v>424</v>
      </c>
      <c r="B157" s="74" t="s">
        <v>82</v>
      </c>
      <c r="C157" s="13">
        <v>6834</v>
      </c>
      <c r="D157" s="13">
        <v>4566</v>
      </c>
      <c r="E157" s="73">
        <f t="shared" si="5"/>
        <v>2268</v>
      </c>
      <c r="I157" s="33"/>
    </row>
    <row r="158" spans="1:16" s="2" customFormat="1" x14ac:dyDescent="0.2">
      <c r="A158" s="51" t="s">
        <v>425</v>
      </c>
      <c r="B158" s="74" t="s">
        <v>83</v>
      </c>
      <c r="C158" s="13">
        <v>927</v>
      </c>
      <c r="D158" s="13">
        <v>549</v>
      </c>
      <c r="E158" s="73">
        <f t="shared" si="5"/>
        <v>378</v>
      </c>
      <c r="I158" s="33"/>
    </row>
    <row r="159" spans="1:16" s="2" customFormat="1" x14ac:dyDescent="0.2">
      <c r="A159" s="51" t="s">
        <v>426</v>
      </c>
      <c r="B159" s="74" t="s">
        <v>84</v>
      </c>
      <c r="C159" s="13">
        <v>1284</v>
      </c>
      <c r="D159" s="13">
        <v>928</v>
      </c>
      <c r="E159" s="73">
        <f t="shared" si="5"/>
        <v>356</v>
      </c>
      <c r="I159" s="33"/>
    </row>
    <row r="160" spans="1:16" s="2" customFormat="1" x14ac:dyDescent="0.2">
      <c r="A160" s="51" t="s">
        <v>575</v>
      </c>
      <c r="B160" s="74" t="s">
        <v>85</v>
      </c>
      <c r="C160" s="13">
        <v>1049</v>
      </c>
      <c r="D160" s="3">
        <v>807</v>
      </c>
      <c r="E160" s="73">
        <f t="shared" si="5"/>
        <v>242</v>
      </c>
      <c r="I160" s="33"/>
    </row>
    <row r="161" spans="1:9" s="4" customFormat="1" x14ac:dyDescent="0.2">
      <c r="A161" s="51" t="s">
        <v>577</v>
      </c>
      <c r="B161" s="74" t="s">
        <v>86</v>
      </c>
      <c r="C161" s="13">
        <v>356</v>
      </c>
      <c r="D161" s="3">
        <v>195</v>
      </c>
      <c r="E161" s="73">
        <f t="shared" si="5"/>
        <v>161</v>
      </c>
      <c r="I161" s="35"/>
    </row>
    <row r="162" spans="1:9" s="2" customFormat="1" x14ac:dyDescent="0.2">
      <c r="A162" s="51" t="s">
        <v>697</v>
      </c>
      <c r="B162" s="74" t="s">
        <v>87</v>
      </c>
      <c r="C162" s="13">
        <v>7724</v>
      </c>
      <c r="D162" s="3">
        <v>5275</v>
      </c>
      <c r="E162" s="73">
        <f t="shared" si="5"/>
        <v>2449</v>
      </c>
      <c r="I162" s="33"/>
    </row>
    <row r="163" spans="1:9" s="2" customFormat="1" x14ac:dyDescent="0.2">
      <c r="A163" s="51" t="s">
        <v>698</v>
      </c>
      <c r="B163" s="75" t="s">
        <v>749</v>
      </c>
      <c r="C163" s="13">
        <v>27248</v>
      </c>
      <c r="D163" s="27"/>
      <c r="E163" s="73"/>
      <c r="F163" s="2" t="s">
        <v>785</v>
      </c>
      <c r="I163" s="33"/>
    </row>
    <row r="164" spans="1:9" s="1" customFormat="1" x14ac:dyDescent="0.2">
      <c r="A164" s="158" t="s">
        <v>699</v>
      </c>
      <c r="B164" s="159"/>
      <c r="C164" s="160"/>
      <c r="D164" s="76"/>
      <c r="E164" s="73"/>
      <c r="I164" s="33" t="s">
        <v>1216</v>
      </c>
    </row>
    <row r="165" spans="1:9" s="2" customFormat="1" x14ac:dyDescent="0.2">
      <c r="A165" s="51" t="s">
        <v>427</v>
      </c>
      <c r="B165" s="55" t="s">
        <v>88</v>
      </c>
      <c r="C165" s="77">
        <v>279</v>
      </c>
      <c r="D165" s="3">
        <v>102</v>
      </c>
      <c r="E165" s="73">
        <f t="shared" si="5"/>
        <v>177</v>
      </c>
      <c r="I165" s="33"/>
    </row>
    <row r="166" spans="1:9" s="2" customFormat="1" x14ac:dyDescent="0.2">
      <c r="A166" s="51" t="s">
        <v>428</v>
      </c>
      <c r="B166" s="55" t="s">
        <v>89</v>
      </c>
      <c r="C166" s="77">
        <v>342</v>
      </c>
      <c r="D166" s="3">
        <v>192</v>
      </c>
      <c r="E166" s="73">
        <f t="shared" si="5"/>
        <v>150</v>
      </c>
      <c r="I166" s="33"/>
    </row>
    <row r="167" spans="1:9" s="2" customFormat="1" x14ac:dyDescent="0.2">
      <c r="A167" s="51" t="s">
        <v>429</v>
      </c>
      <c r="B167" s="55" t="s">
        <v>574</v>
      </c>
      <c r="C167" s="77">
        <v>549</v>
      </c>
      <c r="D167" s="3"/>
      <c r="E167" s="73">
        <f t="shared" si="5"/>
        <v>549</v>
      </c>
      <c r="I167" s="33"/>
    </row>
    <row r="168" spans="1:9" s="2" customFormat="1" x14ac:dyDescent="0.2">
      <c r="A168" s="51" t="s">
        <v>700</v>
      </c>
      <c r="B168" s="55" t="s">
        <v>90</v>
      </c>
      <c r="C168" s="77">
        <v>279</v>
      </c>
      <c r="D168" s="3">
        <v>192</v>
      </c>
      <c r="E168" s="73">
        <f t="shared" si="5"/>
        <v>87</v>
      </c>
      <c r="I168" s="33"/>
    </row>
    <row r="169" spans="1:9" s="2" customFormat="1" x14ac:dyDescent="0.2">
      <c r="A169" s="51" t="s">
        <v>701</v>
      </c>
      <c r="B169" s="55" t="s">
        <v>91</v>
      </c>
      <c r="C169" s="77">
        <v>342</v>
      </c>
      <c r="D169" s="3">
        <v>192</v>
      </c>
      <c r="E169" s="73">
        <f t="shared" si="5"/>
        <v>150</v>
      </c>
      <c r="I169" s="33"/>
    </row>
    <row r="170" spans="1:9" s="2" customFormat="1" x14ac:dyDescent="0.2">
      <c r="A170" s="51" t="s">
        <v>702</v>
      </c>
      <c r="B170" s="55" t="s">
        <v>576</v>
      </c>
      <c r="C170" s="77">
        <v>282</v>
      </c>
      <c r="D170" s="3">
        <v>136</v>
      </c>
      <c r="E170" s="73">
        <f t="shared" si="5"/>
        <v>146</v>
      </c>
      <c r="I170" s="33"/>
    </row>
    <row r="171" spans="1:9" s="2" customFormat="1" x14ac:dyDescent="0.2">
      <c r="A171" s="51" t="s">
        <v>703</v>
      </c>
      <c r="B171" s="55" t="s">
        <v>1071</v>
      </c>
      <c r="C171" s="77">
        <v>219</v>
      </c>
      <c r="D171" s="3"/>
      <c r="E171" s="73">
        <f t="shared" si="5"/>
        <v>219</v>
      </c>
      <c r="I171" s="33"/>
    </row>
    <row r="172" spans="1:9" s="2" customFormat="1" ht="21.75" customHeight="1" x14ac:dyDescent="0.2">
      <c r="A172" s="51" t="s">
        <v>704</v>
      </c>
      <c r="B172" s="55" t="s">
        <v>92</v>
      </c>
      <c r="C172" s="77">
        <v>551</v>
      </c>
      <c r="D172" s="3">
        <v>519</v>
      </c>
      <c r="E172" s="73">
        <f t="shared" si="5"/>
        <v>32</v>
      </c>
      <c r="I172" s="33"/>
    </row>
    <row r="173" spans="1:9" s="2" customFormat="1" x14ac:dyDescent="0.2">
      <c r="A173" s="51" t="s">
        <v>705</v>
      </c>
      <c r="B173" s="55" t="s">
        <v>93</v>
      </c>
      <c r="C173" s="77">
        <v>219</v>
      </c>
      <c r="D173" s="3">
        <v>129</v>
      </c>
      <c r="E173" s="73">
        <f t="shared" si="5"/>
        <v>90</v>
      </c>
      <c r="I173" s="33"/>
    </row>
    <row r="174" spans="1:9" s="2" customFormat="1" x14ac:dyDescent="0.2">
      <c r="A174" s="51" t="s">
        <v>706</v>
      </c>
      <c r="B174" s="55" t="s">
        <v>94</v>
      </c>
      <c r="C174" s="77">
        <v>262</v>
      </c>
      <c r="D174" s="3">
        <v>175</v>
      </c>
      <c r="E174" s="73">
        <f t="shared" si="5"/>
        <v>87</v>
      </c>
      <c r="I174" s="33"/>
    </row>
    <row r="175" spans="1:9" s="2" customFormat="1" x14ac:dyDescent="0.2">
      <c r="A175" s="51" t="s">
        <v>707</v>
      </c>
      <c r="B175" s="55" t="s">
        <v>95</v>
      </c>
      <c r="C175" s="77">
        <v>262</v>
      </c>
      <c r="D175" s="3">
        <v>175</v>
      </c>
      <c r="E175" s="73">
        <f t="shared" si="5"/>
        <v>87</v>
      </c>
      <c r="I175" s="33"/>
    </row>
    <row r="176" spans="1:9" s="1" customFormat="1" x14ac:dyDescent="0.2">
      <c r="A176" s="161" t="s">
        <v>708</v>
      </c>
      <c r="B176" s="162"/>
      <c r="C176" s="163"/>
      <c r="D176" s="24"/>
      <c r="E176" s="73"/>
      <c r="I176" s="33"/>
    </row>
    <row r="177" spans="1:9" s="2" customFormat="1" x14ac:dyDescent="0.2">
      <c r="A177" s="51" t="s">
        <v>430</v>
      </c>
      <c r="B177" s="55" t="s">
        <v>578</v>
      </c>
      <c r="C177" s="77">
        <v>517</v>
      </c>
      <c r="D177" s="3"/>
      <c r="I177" s="33"/>
    </row>
    <row r="178" spans="1:9" s="2" customFormat="1" x14ac:dyDescent="0.2">
      <c r="A178" s="51" t="s">
        <v>431</v>
      </c>
      <c r="B178" s="55" t="s">
        <v>579</v>
      </c>
      <c r="C178" s="77">
        <v>267</v>
      </c>
      <c r="D178" s="3"/>
      <c r="I178" s="33"/>
    </row>
    <row r="179" spans="1:9" s="2" customFormat="1" ht="24" x14ac:dyDescent="0.2">
      <c r="A179" s="51" t="s">
        <v>432</v>
      </c>
      <c r="B179" s="55" t="s">
        <v>580</v>
      </c>
      <c r="C179" s="77">
        <v>392</v>
      </c>
      <c r="D179" s="3"/>
      <c r="I179" s="33"/>
    </row>
    <row r="180" spans="1:9" s="2" customFormat="1" x14ac:dyDescent="0.2">
      <c r="A180" s="149" t="s">
        <v>709</v>
      </c>
      <c r="B180" s="164"/>
      <c r="C180" s="165"/>
      <c r="D180" s="26"/>
      <c r="I180" s="33" t="s">
        <v>1216</v>
      </c>
    </row>
    <row r="181" spans="1:9" s="2" customFormat="1" x14ac:dyDescent="0.2">
      <c r="A181" s="51" t="s">
        <v>433</v>
      </c>
      <c r="B181" s="55" t="s">
        <v>96</v>
      </c>
      <c r="C181" s="77">
        <v>161</v>
      </c>
      <c r="D181" s="3">
        <v>76</v>
      </c>
      <c r="E181" s="2">
        <f>C181-D181</f>
        <v>85</v>
      </c>
      <c r="I181" s="33"/>
    </row>
    <row r="182" spans="1:9" s="2" customFormat="1" x14ac:dyDescent="0.2">
      <c r="A182" s="51" t="s">
        <v>434</v>
      </c>
      <c r="B182" s="55" t="s">
        <v>97</v>
      </c>
      <c r="C182" s="77">
        <v>322</v>
      </c>
      <c r="D182" s="3">
        <v>153</v>
      </c>
      <c r="E182" s="2">
        <f t="shared" ref="E182:E196" si="6">C182-D182</f>
        <v>169</v>
      </c>
      <c r="I182" s="33"/>
    </row>
    <row r="183" spans="1:9" s="2" customFormat="1" x14ac:dyDescent="0.2">
      <c r="A183" s="51" t="s">
        <v>435</v>
      </c>
      <c r="B183" s="55" t="s">
        <v>581</v>
      </c>
      <c r="C183" s="77">
        <v>322</v>
      </c>
      <c r="D183" s="3">
        <v>153</v>
      </c>
      <c r="E183" s="2">
        <f t="shared" si="6"/>
        <v>169</v>
      </c>
      <c r="I183" s="33"/>
    </row>
    <row r="184" spans="1:9" s="2" customFormat="1" x14ac:dyDescent="0.2">
      <c r="A184" s="51" t="s">
        <v>436</v>
      </c>
      <c r="B184" s="55" t="s">
        <v>98</v>
      </c>
      <c r="C184" s="77">
        <v>484</v>
      </c>
      <c r="D184" s="3">
        <v>229</v>
      </c>
      <c r="E184" s="2">
        <f t="shared" si="6"/>
        <v>255</v>
      </c>
      <c r="I184" s="33"/>
    </row>
    <row r="185" spans="1:9" s="2" customFormat="1" ht="24" x14ac:dyDescent="0.2">
      <c r="A185" s="51" t="s">
        <v>710</v>
      </c>
      <c r="B185" s="55" t="s">
        <v>582</v>
      </c>
      <c r="C185" s="77">
        <v>430</v>
      </c>
      <c r="D185" s="3"/>
      <c r="E185" s="2">
        <f>C185-D185</f>
        <v>430</v>
      </c>
      <c r="I185" s="33"/>
    </row>
    <row r="186" spans="1:9" s="2" customFormat="1" ht="14.25" customHeight="1" x14ac:dyDescent="0.2">
      <c r="A186" s="51" t="s">
        <v>711</v>
      </c>
      <c r="B186" s="55" t="s">
        <v>563</v>
      </c>
      <c r="C186" s="77">
        <v>161</v>
      </c>
      <c r="D186" s="3">
        <v>76</v>
      </c>
      <c r="E186" s="2">
        <f t="shared" si="6"/>
        <v>85</v>
      </c>
      <c r="I186" s="33"/>
    </row>
    <row r="187" spans="1:9" s="2" customFormat="1" x14ac:dyDescent="0.2">
      <c r="A187" s="149" t="s">
        <v>712</v>
      </c>
      <c r="B187" s="164"/>
      <c r="C187" s="165"/>
      <c r="D187" s="26"/>
      <c r="I187" s="33" t="s">
        <v>1216</v>
      </c>
    </row>
    <row r="188" spans="1:9" s="2" customFormat="1" ht="12.75" customHeight="1" x14ac:dyDescent="0.2">
      <c r="A188" s="51" t="s">
        <v>437</v>
      </c>
      <c r="B188" s="55" t="s">
        <v>1072</v>
      </c>
      <c r="C188" s="77">
        <v>482</v>
      </c>
      <c r="D188" s="3">
        <v>292</v>
      </c>
      <c r="E188" s="2">
        <f t="shared" si="6"/>
        <v>190</v>
      </c>
      <c r="I188" s="33"/>
    </row>
    <row r="189" spans="1:9" s="2" customFormat="1" ht="13.5" customHeight="1" x14ac:dyDescent="0.2">
      <c r="A189" s="51" t="s">
        <v>438</v>
      </c>
      <c r="B189" s="55" t="s">
        <v>1073</v>
      </c>
      <c r="C189" s="77">
        <v>241</v>
      </c>
      <c r="D189" s="3">
        <v>146</v>
      </c>
      <c r="E189" s="2">
        <f t="shared" si="6"/>
        <v>95</v>
      </c>
      <c r="I189" s="33"/>
    </row>
    <row r="190" spans="1:9" s="2" customFormat="1" x14ac:dyDescent="0.2">
      <c r="A190" s="166" t="s">
        <v>713</v>
      </c>
      <c r="B190" s="167"/>
      <c r="C190" s="168"/>
      <c r="D190" s="78"/>
      <c r="I190" s="33" t="s">
        <v>1216</v>
      </c>
    </row>
    <row r="191" spans="1:9" s="2" customFormat="1" ht="15" customHeight="1" x14ac:dyDescent="0.2">
      <c r="A191" s="51" t="s">
        <v>439</v>
      </c>
      <c r="B191" s="55" t="s">
        <v>1074</v>
      </c>
      <c r="C191" s="77">
        <v>482</v>
      </c>
      <c r="D191" s="3">
        <v>314</v>
      </c>
      <c r="E191" s="2">
        <f t="shared" si="6"/>
        <v>168</v>
      </c>
      <c r="I191" s="33"/>
    </row>
    <row r="192" spans="1:9" s="2" customFormat="1" ht="13.5" customHeight="1" x14ac:dyDescent="0.2">
      <c r="A192" s="51" t="s">
        <v>440</v>
      </c>
      <c r="B192" s="55" t="s">
        <v>1075</v>
      </c>
      <c r="C192" s="77">
        <v>241</v>
      </c>
      <c r="D192" s="3">
        <v>90</v>
      </c>
      <c r="E192" s="2">
        <f t="shared" si="6"/>
        <v>151</v>
      </c>
      <c r="I192" s="33"/>
    </row>
    <row r="193" spans="1:9" s="2" customFormat="1" ht="14.25" customHeight="1" x14ac:dyDescent="0.2">
      <c r="A193" s="51" t="s">
        <v>441</v>
      </c>
      <c r="B193" s="55" t="s">
        <v>99</v>
      </c>
      <c r="C193" s="77">
        <v>402</v>
      </c>
      <c r="D193" s="3">
        <v>313</v>
      </c>
      <c r="E193" s="2">
        <f t="shared" si="6"/>
        <v>89</v>
      </c>
      <c r="I193" s="33"/>
    </row>
    <row r="194" spans="1:9" s="2" customFormat="1" x14ac:dyDescent="0.2">
      <c r="A194" s="51" t="s">
        <v>442</v>
      </c>
      <c r="B194" s="55" t="s">
        <v>583</v>
      </c>
      <c r="C194" s="77">
        <v>587</v>
      </c>
      <c r="D194" s="3"/>
      <c r="I194" s="33"/>
    </row>
    <row r="195" spans="1:9" s="2" customFormat="1" x14ac:dyDescent="0.2">
      <c r="A195" s="51" t="s">
        <v>443</v>
      </c>
      <c r="B195" s="55" t="s">
        <v>100</v>
      </c>
      <c r="C195" s="77">
        <v>829</v>
      </c>
      <c r="D195" s="3">
        <v>482</v>
      </c>
      <c r="E195" s="2">
        <f t="shared" si="6"/>
        <v>347</v>
      </c>
      <c r="I195" s="33"/>
    </row>
    <row r="196" spans="1:9" s="2" customFormat="1" x14ac:dyDescent="0.2">
      <c r="A196" s="51" t="s">
        <v>444</v>
      </c>
      <c r="B196" s="55" t="s">
        <v>101</v>
      </c>
      <c r="C196" s="77">
        <v>507</v>
      </c>
      <c r="D196" s="3">
        <v>309</v>
      </c>
      <c r="E196" s="2">
        <f t="shared" si="6"/>
        <v>198</v>
      </c>
      <c r="I196" s="33"/>
    </row>
    <row r="197" spans="1:9" s="2" customFormat="1" x14ac:dyDescent="0.2">
      <c r="A197" s="51" t="s">
        <v>445</v>
      </c>
      <c r="B197" s="55" t="s">
        <v>584</v>
      </c>
      <c r="C197" s="77">
        <v>763</v>
      </c>
      <c r="D197" s="3"/>
      <c r="I197" s="33"/>
    </row>
    <row r="198" spans="1:9" s="2" customFormat="1" x14ac:dyDescent="0.2">
      <c r="A198" s="51" t="s">
        <v>446</v>
      </c>
      <c r="B198" s="55" t="s">
        <v>585</v>
      </c>
      <c r="C198" s="77">
        <v>483</v>
      </c>
      <c r="D198" s="3"/>
      <c r="I198" s="33"/>
    </row>
    <row r="199" spans="1:9" s="2" customFormat="1" x14ac:dyDescent="0.2">
      <c r="A199" s="51" t="s">
        <v>447</v>
      </c>
      <c r="B199" s="55" t="s">
        <v>586</v>
      </c>
      <c r="C199" s="77">
        <v>519</v>
      </c>
      <c r="D199" s="3"/>
      <c r="I199" s="33"/>
    </row>
    <row r="200" spans="1:9" s="2" customFormat="1" x14ac:dyDescent="0.2">
      <c r="A200" s="51" t="s">
        <v>448</v>
      </c>
      <c r="B200" s="55" t="s">
        <v>587</v>
      </c>
      <c r="C200" s="77">
        <v>759</v>
      </c>
      <c r="D200" s="3"/>
      <c r="I200" s="33"/>
    </row>
    <row r="201" spans="1:9" s="1" customFormat="1" x14ac:dyDescent="0.2">
      <c r="A201" s="152" t="s">
        <v>667</v>
      </c>
      <c r="B201" s="153"/>
      <c r="C201" s="154"/>
      <c r="D201" s="79"/>
      <c r="I201" s="33" t="s">
        <v>1217</v>
      </c>
    </row>
    <row r="202" spans="1:9" s="4" customFormat="1" x14ac:dyDescent="0.25">
      <c r="A202" s="80" t="s">
        <v>449</v>
      </c>
      <c r="B202" s="55" t="s">
        <v>102</v>
      </c>
      <c r="C202" s="3">
        <v>967</v>
      </c>
      <c r="D202" s="3">
        <v>1335</v>
      </c>
      <c r="E202" s="4">
        <f>C202-D202</f>
        <v>-368</v>
      </c>
      <c r="I202" s="35"/>
    </row>
    <row r="203" spans="1:9" s="4" customFormat="1" x14ac:dyDescent="0.25">
      <c r="A203" s="80" t="s">
        <v>450</v>
      </c>
      <c r="B203" s="55" t="s">
        <v>103</v>
      </c>
      <c r="C203" s="3">
        <v>927</v>
      </c>
      <c r="D203" s="3">
        <v>1310</v>
      </c>
      <c r="E203" s="4">
        <f t="shared" ref="E203:E238" si="7">C203-D203</f>
        <v>-383</v>
      </c>
      <c r="I203" s="35"/>
    </row>
    <row r="204" spans="1:9" s="4" customFormat="1" x14ac:dyDescent="0.25">
      <c r="A204" s="80" t="s">
        <v>451</v>
      </c>
      <c r="B204" s="55" t="s">
        <v>104</v>
      </c>
      <c r="C204" s="3">
        <v>727</v>
      </c>
      <c r="D204" s="3">
        <v>851</v>
      </c>
      <c r="E204" s="4">
        <f t="shared" si="7"/>
        <v>-124</v>
      </c>
      <c r="I204" s="35"/>
    </row>
    <row r="205" spans="1:9" s="4" customFormat="1" x14ac:dyDescent="0.25">
      <c r="A205" s="80" t="s">
        <v>452</v>
      </c>
      <c r="B205" s="55" t="s">
        <v>105</v>
      </c>
      <c r="C205" s="3">
        <v>687</v>
      </c>
      <c r="D205" s="3">
        <v>826</v>
      </c>
      <c r="E205" s="4">
        <f t="shared" si="7"/>
        <v>-139</v>
      </c>
      <c r="I205" s="35"/>
    </row>
    <row r="206" spans="1:9" s="4" customFormat="1" ht="23.25" customHeight="1" x14ac:dyDescent="0.25">
      <c r="A206" s="80" t="s">
        <v>453</v>
      </c>
      <c r="B206" s="55" t="s">
        <v>694</v>
      </c>
      <c r="C206" s="3">
        <v>721</v>
      </c>
      <c r="D206" s="3">
        <v>737</v>
      </c>
      <c r="E206" s="4">
        <f t="shared" si="7"/>
        <v>-16</v>
      </c>
      <c r="I206" s="35"/>
    </row>
    <row r="207" spans="1:9" s="4" customFormat="1" ht="21.75" customHeight="1" x14ac:dyDescent="0.25">
      <c r="A207" s="80" t="s">
        <v>454</v>
      </c>
      <c r="B207" s="55" t="s">
        <v>106</v>
      </c>
      <c r="C207" s="3">
        <v>667</v>
      </c>
      <c r="D207" s="3">
        <v>704</v>
      </c>
      <c r="E207" s="4">
        <f t="shared" si="7"/>
        <v>-37</v>
      </c>
      <c r="I207" s="35"/>
    </row>
    <row r="208" spans="1:9" s="4" customFormat="1" x14ac:dyDescent="0.25">
      <c r="A208" s="80" t="s">
        <v>455</v>
      </c>
      <c r="B208" s="55" t="s">
        <v>107</v>
      </c>
      <c r="C208" s="3">
        <v>967</v>
      </c>
      <c r="D208" s="3">
        <v>1335</v>
      </c>
      <c r="E208" s="4">
        <f t="shared" si="7"/>
        <v>-368</v>
      </c>
      <c r="I208" s="35"/>
    </row>
    <row r="209" spans="1:9" s="4" customFormat="1" x14ac:dyDescent="0.25">
      <c r="A209" s="80" t="s">
        <v>456</v>
      </c>
      <c r="B209" s="55" t="s">
        <v>108</v>
      </c>
      <c r="C209" s="3">
        <v>927</v>
      </c>
      <c r="D209" s="3">
        <v>1310</v>
      </c>
      <c r="E209" s="4">
        <f t="shared" si="7"/>
        <v>-383</v>
      </c>
      <c r="I209" s="35"/>
    </row>
    <row r="210" spans="1:9" s="4" customFormat="1" x14ac:dyDescent="0.25">
      <c r="A210" s="80" t="s">
        <v>457</v>
      </c>
      <c r="B210" s="55" t="s">
        <v>109</v>
      </c>
      <c r="C210" s="3">
        <v>640</v>
      </c>
      <c r="D210" s="3">
        <v>687</v>
      </c>
      <c r="E210" s="4">
        <f t="shared" si="7"/>
        <v>-47</v>
      </c>
      <c r="I210" s="35"/>
    </row>
    <row r="211" spans="1:9" s="4" customFormat="1" x14ac:dyDescent="0.25">
      <c r="A211" s="80" t="s">
        <v>668</v>
      </c>
      <c r="B211" s="55" t="s">
        <v>110</v>
      </c>
      <c r="C211" s="3">
        <v>600</v>
      </c>
      <c r="D211" s="3">
        <v>662</v>
      </c>
      <c r="E211" s="4">
        <f t="shared" si="7"/>
        <v>-62</v>
      </c>
      <c r="I211" s="35"/>
    </row>
    <row r="212" spans="1:9" s="4" customFormat="1" x14ac:dyDescent="0.25">
      <c r="A212" s="80" t="s">
        <v>669</v>
      </c>
      <c r="B212" s="55" t="s">
        <v>111</v>
      </c>
      <c r="C212" s="3">
        <v>550</v>
      </c>
      <c r="D212" s="3">
        <v>687</v>
      </c>
      <c r="E212" s="4">
        <f t="shared" si="7"/>
        <v>-137</v>
      </c>
      <c r="I212" s="35"/>
    </row>
    <row r="213" spans="1:9" s="4" customFormat="1" x14ac:dyDescent="0.25">
      <c r="A213" s="80" t="s">
        <v>670</v>
      </c>
      <c r="B213" s="55" t="s">
        <v>112</v>
      </c>
      <c r="C213" s="3">
        <v>509</v>
      </c>
      <c r="D213" s="3">
        <v>662</v>
      </c>
      <c r="E213" s="4">
        <f t="shared" si="7"/>
        <v>-153</v>
      </c>
      <c r="I213" s="35"/>
    </row>
    <row r="214" spans="1:9" s="4" customFormat="1" x14ac:dyDescent="0.25">
      <c r="A214" s="80" t="s">
        <v>671</v>
      </c>
      <c r="B214" s="55" t="s">
        <v>113</v>
      </c>
      <c r="C214" s="3">
        <v>721</v>
      </c>
      <c r="D214" s="3">
        <v>737</v>
      </c>
      <c r="E214" s="4">
        <f t="shared" si="7"/>
        <v>-16</v>
      </c>
      <c r="I214" s="35"/>
    </row>
    <row r="215" spans="1:9" s="4" customFormat="1" x14ac:dyDescent="0.25">
      <c r="A215" s="80" t="s">
        <v>672</v>
      </c>
      <c r="B215" s="55" t="s">
        <v>114</v>
      </c>
      <c r="C215" s="3">
        <v>667</v>
      </c>
      <c r="D215" s="3">
        <v>704</v>
      </c>
      <c r="E215" s="4">
        <f t="shared" si="7"/>
        <v>-37</v>
      </c>
      <c r="I215" s="35"/>
    </row>
    <row r="216" spans="1:9" s="4" customFormat="1" x14ac:dyDescent="0.25">
      <c r="A216" s="80" t="s">
        <v>673</v>
      </c>
      <c r="B216" s="55" t="s">
        <v>115</v>
      </c>
      <c r="C216" s="3">
        <v>518</v>
      </c>
      <c r="D216" s="3">
        <v>611</v>
      </c>
      <c r="E216" s="4">
        <f t="shared" si="7"/>
        <v>-93</v>
      </c>
      <c r="I216" s="35"/>
    </row>
    <row r="217" spans="1:9" s="4" customFormat="1" x14ac:dyDescent="0.25">
      <c r="A217" s="80" t="s">
        <v>674</v>
      </c>
      <c r="B217" s="55" t="s">
        <v>116</v>
      </c>
      <c r="C217" s="3">
        <v>491</v>
      </c>
      <c r="D217" s="3">
        <v>594</v>
      </c>
      <c r="E217" s="4">
        <f t="shared" si="7"/>
        <v>-103</v>
      </c>
      <c r="I217" s="35"/>
    </row>
    <row r="218" spans="1:9" s="4" customFormat="1" x14ac:dyDescent="0.25">
      <c r="A218" s="80" t="s">
        <v>675</v>
      </c>
      <c r="B218" s="55" t="s">
        <v>117</v>
      </c>
      <c r="C218" s="3">
        <v>599</v>
      </c>
      <c r="D218" s="3">
        <v>662</v>
      </c>
      <c r="E218" s="4">
        <f t="shared" si="7"/>
        <v>-63</v>
      </c>
      <c r="I218" s="35"/>
    </row>
    <row r="219" spans="1:9" s="4" customFormat="1" x14ac:dyDescent="0.25">
      <c r="A219" s="80" t="s">
        <v>676</v>
      </c>
      <c r="B219" s="55" t="s">
        <v>118</v>
      </c>
      <c r="C219" s="3">
        <v>559</v>
      </c>
      <c r="D219" s="3">
        <v>636</v>
      </c>
      <c r="E219" s="4">
        <f t="shared" si="7"/>
        <v>-77</v>
      </c>
      <c r="I219" s="35"/>
    </row>
    <row r="220" spans="1:9" s="4" customFormat="1" x14ac:dyDescent="0.25">
      <c r="A220" s="80" t="s">
        <v>677</v>
      </c>
      <c r="B220" s="55" t="s">
        <v>119</v>
      </c>
      <c r="C220" s="3">
        <v>633</v>
      </c>
      <c r="D220" s="3">
        <v>792</v>
      </c>
      <c r="E220" s="4">
        <f t="shared" si="7"/>
        <v>-159</v>
      </c>
      <c r="I220" s="35"/>
    </row>
    <row r="221" spans="1:9" s="4" customFormat="1" x14ac:dyDescent="0.25">
      <c r="A221" s="80" t="s">
        <v>678</v>
      </c>
      <c r="B221" s="55" t="s">
        <v>120</v>
      </c>
      <c r="C221" s="3">
        <v>606</v>
      </c>
      <c r="D221" s="3">
        <v>775</v>
      </c>
      <c r="E221" s="4">
        <f t="shared" si="7"/>
        <v>-169</v>
      </c>
      <c r="I221" s="35"/>
    </row>
    <row r="222" spans="1:9" s="4" customFormat="1" ht="24" x14ac:dyDescent="0.25">
      <c r="A222" s="80" t="s">
        <v>679</v>
      </c>
      <c r="B222" s="55" t="s">
        <v>121</v>
      </c>
      <c r="C222" s="3">
        <v>599</v>
      </c>
      <c r="D222" s="3">
        <v>662</v>
      </c>
      <c r="E222" s="4">
        <f t="shared" si="7"/>
        <v>-63</v>
      </c>
      <c r="I222" s="35"/>
    </row>
    <row r="223" spans="1:9" s="4" customFormat="1" ht="24" x14ac:dyDescent="0.25">
      <c r="A223" s="80" t="s">
        <v>680</v>
      </c>
      <c r="B223" s="55" t="s">
        <v>122</v>
      </c>
      <c r="C223" s="3">
        <v>559</v>
      </c>
      <c r="D223" s="3">
        <v>636</v>
      </c>
      <c r="E223" s="4">
        <f t="shared" si="7"/>
        <v>-77</v>
      </c>
      <c r="I223" s="35"/>
    </row>
    <row r="224" spans="1:9" s="4" customFormat="1" x14ac:dyDescent="0.25">
      <c r="A224" s="80" t="s">
        <v>681</v>
      </c>
      <c r="B224" s="55" t="s">
        <v>123</v>
      </c>
      <c r="C224" s="3">
        <v>599</v>
      </c>
      <c r="D224" s="3">
        <v>662</v>
      </c>
      <c r="E224" s="4">
        <f t="shared" si="7"/>
        <v>-63</v>
      </c>
      <c r="I224" s="35"/>
    </row>
    <row r="225" spans="1:9" s="4" customFormat="1" x14ac:dyDescent="0.25">
      <c r="A225" s="80" t="s">
        <v>682</v>
      </c>
      <c r="B225" s="55" t="s">
        <v>124</v>
      </c>
      <c r="C225" s="3">
        <v>559</v>
      </c>
      <c r="D225" s="3">
        <v>636</v>
      </c>
      <c r="E225" s="4">
        <f t="shared" si="7"/>
        <v>-77</v>
      </c>
      <c r="I225" s="35"/>
    </row>
    <row r="226" spans="1:9" s="4" customFormat="1" ht="24" x14ac:dyDescent="0.25">
      <c r="A226" s="80" t="s">
        <v>683</v>
      </c>
      <c r="B226" s="55" t="s">
        <v>630</v>
      </c>
      <c r="C226" s="3">
        <v>990</v>
      </c>
      <c r="D226" s="3">
        <v>662</v>
      </c>
      <c r="E226" s="4">
        <f t="shared" si="7"/>
        <v>328</v>
      </c>
      <c r="I226" s="35"/>
    </row>
    <row r="227" spans="1:9" s="4" customFormat="1" ht="24" x14ac:dyDescent="0.25">
      <c r="A227" s="80" t="s">
        <v>684</v>
      </c>
      <c r="B227" s="55" t="s">
        <v>631</v>
      </c>
      <c r="C227" s="3">
        <v>950</v>
      </c>
      <c r="D227" s="3">
        <v>636</v>
      </c>
      <c r="E227" s="4">
        <f t="shared" si="7"/>
        <v>314</v>
      </c>
      <c r="I227" s="35"/>
    </row>
    <row r="228" spans="1:9" s="4" customFormat="1" x14ac:dyDescent="0.25">
      <c r="A228" s="80" t="s">
        <v>685</v>
      </c>
      <c r="B228" s="55" t="s">
        <v>125</v>
      </c>
      <c r="C228" s="3">
        <v>599</v>
      </c>
      <c r="D228" s="3">
        <v>662</v>
      </c>
      <c r="E228" s="4">
        <f t="shared" si="7"/>
        <v>-63</v>
      </c>
      <c r="I228" s="35"/>
    </row>
    <row r="229" spans="1:9" s="4" customFormat="1" x14ac:dyDescent="0.25">
      <c r="A229" s="80" t="s">
        <v>686</v>
      </c>
      <c r="B229" s="55" t="s">
        <v>126</v>
      </c>
      <c r="C229" s="3">
        <v>559</v>
      </c>
      <c r="D229" s="3">
        <v>636</v>
      </c>
      <c r="E229" s="4">
        <f t="shared" si="7"/>
        <v>-77</v>
      </c>
      <c r="I229" s="35"/>
    </row>
    <row r="230" spans="1:9" s="4" customFormat="1" x14ac:dyDescent="0.25">
      <c r="A230" s="80" t="s">
        <v>687</v>
      </c>
      <c r="B230" s="55" t="s">
        <v>555</v>
      </c>
      <c r="C230" s="3">
        <v>633</v>
      </c>
      <c r="D230" s="3">
        <v>792</v>
      </c>
      <c r="E230" s="4">
        <f t="shared" si="7"/>
        <v>-159</v>
      </c>
      <c r="I230" s="35"/>
    </row>
    <row r="231" spans="1:9" s="4" customFormat="1" x14ac:dyDescent="0.25">
      <c r="A231" s="80" t="s">
        <v>688</v>
      </c>
      <c r="B231" s="55" t="s">
        <v>561</v>
      </c>
      <c r="C231" s="3">
        <v>606</v>
      </c>
      <c r="D231" s="3">
        <v>775</v>
      </c>
      <c r="E231" s="4">
        <f t="shared" si="7"/>
        <v>-169</v>
      </c>
      <c r="I231" s="35"/>
    </row>
    <row r="232" spans="1:9" s="4" customFormat="1" x14ac:dyDescent="0.25">
      <c r="A232" s="80" t="s">
        <v>879</v>
      </c>
      <c r="B232" s="81" t="s">
        <v>880</v>
      </c>
      <c r="C232" s="3">
        <v>399</v>
      </c>
      <c r="D232" s="3"/>
      <c r="I232" s="35"/>
    </row>
    <row r="233" spans="1:9" s="4" customFormat="1" ht="36" x14ac:dyDescent="0.25">
      <c r="A233" s="80" t="s">
        <v>882</v>
      </c>
      <c r="B233" s="81" t="s">
        <v>881</v>
      </c>
      <c r="C233" s="3">
        <v>2303</v>
      </c>
      <c r="D233" s="3">
        <v>2004</v>
      </c>
      <c r="E233" s="4">
        <f t="shared" si="7"/>
        <v>299</v>
      </c>
      <c r="I233" s="35"/>
    </row>
    <row r="234" spans="1:9" s="4" customFormat="1" ht="36" x14ac:dyDescent="0.25">
      <c r="A234" s="80" t="s">
        <v>689</v>
      </c>
      <c r="B234" s="81" t="s">
        <v>883</v>
      </c>
      <c r="C234" s="3">
        <v>2543</v>
      </c>
      <c r="D234" s="3"/>
      <c r="I234" s="35"/>
    </row>
    <row r="235" spans="1:9" s="4" customFormat="1" ht="36" x14ac:dyDescent="0.25">
      <c r="A235" s="80" t="s">
        <v>690</v>
      </c>
      <c r="B235" s="81" t="s">
        <v>884</v>
      </c>
      <c r="C235" s="3">
        <v>3022</v>
      </c>
      <c r="D235" s="3">
        <v>9107</v>
      </c>
      <c r="E235" s="4">
        <f t="shared" si="7"/>
        <v>-6085</v>
      </c>
      <c r="I235" s="35"/>
    </row>
    <row r="236" spans="1:9" s="4" customFormat="1" ht="35.25" customHeight="1" x14ac:dyDescent="0.25">
      <c r="A236" s="80" t="s">
        <v>691</v>
      </c>
      <c r="B236" s="81" t="s">
        <v>885</v>
      </c>
      <c r="C236" s="3">
        <v>3022</v>
      </c>
      <c r="D236" s="3">
        <v>10593</v>
      </c>
      <c r="E236" s="4">
        <f t="shared" si="7"/>
        <v>-7571</v>
      </c>
      <c r="I236" s="35"/>
    </row>
    <row r="237" spans="1:9" s="4" customFormat="1" ht="12.75" customHeight="1" x14ac:dyDescent="0.25">
      <c r="A237" s="80" t="s">
        <v>692</v>
      </c>
      <c r="B237" s="82" t="s">
        <v>889</v>
      </c>
      <c r="C237" s="83">
        <v>3501</v>
      </c>
      <c r="D237" s="3">
        <v>1801</v>
      </c>
      <c r="E237" s="4">
        <f t="shared" si="7"/>
        <v>1700</v>
      </c>
      <c r="I237" s="35"/>
    </row>
    <row r="238" spans="1:9" s="4" customFormat="1" ht="23.25" customHeight="1" x14ac:dyDescent="0.25">
      <c r="A238" s="80" t="s">
        <v>693</v>
      </c>
      <c r="B238" s="82" t="s">
        <v>886</v>
      </c>
      <c r="C238" s="3">
        <v>4459</v>
      </c>
      <c r="D238" s="3">
        <v>9107</v>
      </c>
      <c r="E238" s="4">
        <f t="shared" si="7"/>
        <v>-4648</v>
      </c>
      <c r="I238" s="35"/>
    </row>
    <row r="239" spans="1:9" s="4" customFormat="1" ht="15" customHeight="1" x14ac:dyDescent="0.25">
      <c r="A239" s="80" t="s">
        <v>743</v>
      </c>
      <c r="B239" s="82" t="s">
        <v>887</v>
      </c>
      <c r="C239" s="3">
        <v>8051</v>
      </c>
      <c r="D239" s="27"/>
      <c r="I239" s="35"/>
    </row>
    <row r="240" spans="1:9" s="4" customFormat="1" ht="24" customHeight="1" x14ac:dyDescent="0.25">
      <c r="A240" s="80" t="s">
        <v>745</v>
      </c>
      <c r="B240" s="82" t="s">
        <v>888</v>
      </c>
      <c r="C240" s="3">
        <v>6978</v>
      </c>
      <c r="D240" s="27"/>
      <c r="I240" s="35"/>
    </row>
    <row r="241" spans="1:9" s="4" customFormat="1" ht="24" customHeight="1" x14ac:dyDescent="0.25">
      <c r="A241" s="80" t="s">
        <v>750</v>
      </c>
      <c r="B241" s="82" t="s">
        <v>890</v>
      </c>
      <c r="C241" s="3">
        <v>7936</v>
      </c>
      <c r="D241" s="27"/>
      <c r="I241" s="35"/>
    </row>
    <row r="242" spans="1:9" s="4" customFormat="1" ht="13.5" customHeight="1" x14ac:dyDescent="0.25">
      <c r="A242" s="80" t="s">
        <v>751</v>
      </c>
      <c r="B242" s="60" t="s">
        <v>891</v>
      </c>
      <c r="C242" s="3">
        <v>7650</v>
      </c>
      <c r="D242" s="27"/>
      <c r="I242" s="35"/>
    </row>
    <row r="243" spans="1:9" s="4" customFormat="1" ht="16.5" customHeight="1" x14ac:dyDescent="0.25">
      <c r="A243" s="80" t="s">
        <v>752</v>
      </c>
      <c r="B243" s="60" t="s">
        <v>892</v>
      </c>
      <c r="C243" s="3">
        <v>7970</v>
      </c>
      <c r="D243" s="27"/>
      <c r="I243" s="35"/>
    </row>
    <row r="244" spans="1:9" s="4" customFormat="1" ht="25.5" customHeight="1" x14ac:dyDescent="0.25">
      <c r="A244" s="80" t="s">
        <v>753</v>
      </c>
      <c r="B244" s="82" t="s">
        <v>893</v>
      </c>
      <c r="C244" s="3">
        <v>7970</v>
      </c>
      <c r="D244" s="27"/>
      <c r="I244" s="35"/>
    </row>
    <row r="245" spans="1:9" s="4" customFormat="1" ht="13.5" customHeight="1" x14ac:dyDescent="0.25">
      <c r="A245" s="80" t="s">
        <v>754</v>
      </c>
      <c r="B245" s="82" t="s">
        <v>894</v>
      </c>
      <c r="C245" s="3">
        <v>7012</v>
      </c>
      <c r="D245" s="27"/>
      <c r="I245" s="35"/>
    </row>
    <row r="246" spans="1:9" s="4" customFormat="1" ht="21.75" customHeight="1" x14ac:dyDescent="0.25">
      <c r="A246" s="80" t="s">
        <v>755</v>
      </c>
      <c r="B246" s="82" t="s">
        <v>895</v>
      </c>
      <c r="C246" s="3">
        <v>11801</v>
      </c>
      <c r="D246" s="27"/>
      <c r="I246" s="35"/>
    </row>
    <row r="247" spans="1:9" s="4" customFormat="1" ht="33.75" customHeight="1" x14ac:dyDescent="0.25">
      <c r="A247" s="80" t="s">
        <v>756</v>
      </c>
      <c r="B247" s="82" t="s">
        <v>896</v>
      </c>
      <c r="C247" s="3">
        <v>7012</v>
      </c>
      <c r="D247" s="27"/>
      <c r="I247" s="35"/>
    </row>
    <row r="248" spans="1:9" s="4" customFormat="1" ht="26.25" customHeight="1" x14ac:dyDescent="0.25">
      <c r="A248" s="80" t="s">
        <v>757</v>
      </c>
      <c r="B248" s="82" t="s">
        <v>897</v>
      </c>
      <c r="C248" s="3">
        <v>8928</v>
      </c>
      <c r="D248" s="27"/>
      <c r="I248" s="35"/>
    </row>
    <row r="249" spans="1:9" s="4" customFormat="1" ht="23.25" customHeight="1" x14ac:dyDescent="0.25">
      <c r="A249" s="80" t="s">
        <v>758</v>
      </c>
      <c r="B249" s="55" t="s">
        <v>744</v>
      </c>
      <c r="C249" s="3">
        <v>2884</v>
      </c>
      <c r="D249" s="27"/>
      <c r="F249" s="4" t="s">
        <v>786</v>
      </c>
      <c r="I249" s="35"/>
    </row>
    <row r="250" spans="1:9" s="4" customFormat="1" ht="24.75" customHeight="1" x14ac:dyDescent="0.25">
      <c r="A250" s="84" t="s">
        <v>759</v>
      </c>
      <c r="B250" s="85" t="s">
        <v>748</v>
      </c>
      <c r="C250" s="62">
        <v>838</v>
      </c>
      <c r="D250" s="27"/>
      <c r="F250" s="4" t="s">
        <v>787</v>
      </c>
      <c r="I250" s="35"/>
    </row>
    <row r="251" spans="1:9" s="4" customFormat="1" ht="12.75" customHeight="1" x14ac:dyDescent="0.25">
      <c r="A251" s="80" t="s">
        <v>760</v>
      </c>
      <c r="B251" s="60" t="s">
        <v>809</v>
      </c>
      <c r="C251" s="3">
        <v>3221</v>
      </c>
      <c r="D251" s="3"/>
      <c r="E251" s="86"/>
      <c r="F251" s="195" t="s">
        <v>844</v>
      </c>
      <c r="G251" s="86"/>
      <c r="H251" s="87"/>
      <c r="I251" s="88"/>
    </row>
    <row r="252" spans="1:9" s="4" customFormat="1" ht="13.5" customHeight="1" x14ac:dyDescent="0.25">
      <c r="A252" s="80" t="s">
        <v>761</v>
      </c>
      <c r="B252" s="89" t="s">
        <v>810</v>
      </c>
      <c r="C252" s="3">
        <v>5580</v>
      </c>
      <c r="D252" s="3"/>
      <c r="E252" s="86"/>
      <c r="F252" s="195"/>
      <c r="G252" s="86"/>
      <c r="H252" s="87"/>
      <c r="I252" s="88"/>
    </row>
    <row r="253" spans="1:9" s="4" customFormat="1" ht="13.5" customHeight="1" x14ac:dyDescent="0.25">
      <c r="A253" s="80" t="s">
        <v>762</v>
      </c>
      <c r="B253" s="89" t="s">
        <v>811</v>
      </c>
      <c r="C253" s="3">
        <v>4106</v>
      </c>
      <c r="D253" s="3"/>
      <c r="E253" s="86"/>
      <c r="F253" s="195"/>
      <c r="G253" s="86"/>
      <c r="H253" s="87"/>
      <c r="I253" s="88"/>
    </row>
    <row r="254" spans="1:9" s="4" customFormat="1" ht="13.5" customHeight="1" x14ac:dyDescent="0.25">
      <c r="A254" s="80" t="s">
        <v>763</v>
      </c>
      <c r="B254" s="89" t="s">
        <v>770</v>
      </c>
      <c r="C254" s="3">
        <v>3221</v>
      </c>
      <c r="D254" s="3"/>
      <c r="E254" s="86"/>
      <c r="F254" s="195"/>
      <c r="G254" s="86"/>
      <c r="H254" s="87"/>
      <c r="I254" s="88"/>
    </row>
    <row r="255" spans="1:9" s="4" customFormat="1" ht="13.5" customHeight="1" x14ac:dyDescent="0.25">
      <c r="A255" s="80" t="s">
        <v>764</v>
      </c>
      <c r="B255" s="89" t="s">
        <v>768</v>
      </c>
      <c r="C255" s="3">
        <v>3221</v>
      </c>
      <c r="D255" s="3"/>
      <c r="E255" s="86"/>
      <c r="F255" s="195"/>
      <c r="G255" s="86"/>
      <c r="H255" s="87"/>
      <c r="I255" s="88"/>
    </row>
    <row r="256" spans="1:9" s="4" customFormat="1" ht="12.75" customHeight="1" x14ac:dyDescent="0.25">
      <c r="A256" s="80" t="s">
        <v>765</v>
      </c>
      <c r="B256" s="89" t="s">
        <v>812</v>
      </c>
      <c r="C256" s="3">
        <v>2631</v>
      </c>
      <c r="D256" s="3"/>
      <c r="E256" s="86"/>
      <c r="F256" s="195"/>
      <c r="G256" s="86"/>
      <c r="H256" s="87"/>
      <c r="I256" s="88"/>
    </row>
    <row r="257" spans="1:9" s="4" customFormat="1" ht="12.75" customHeight="1" x14ac:dyDescent="0.25">
      <c r="A257" s="80" t="s">
        <v>766</v>
      </c>
      <c r="B257" s="89" t="s">
        <v>813</v>
      </c>
      <c r="C257" s="3">
        <v>3811</v>
      </c>
      <c r="D257" s="3"/>
      <c r="E257" s="86"/>
      <c r="F257" s="195"/>
      <c r="G257" s="86"/>
      <c r="H257" s="87"/>
      <c r="I257" s="88"/>
    </row>
    <row r="258" spans="1:9" s="4" customFormat="1" ht="13.5" customHeight="1" x14ac:dyDescent="0.25">
      <c r="A258" s="80" t="s">
        <v>767</v>
      </c>
      <c r="B258" s="89" t="s">
        <v>769</v>
      </c>
      <c r="C258" s="3">
        <v>4990</v>
      </c>
      <c r="D258" s="3"/>
      <c r="E258" s="86"/>
      <c r="F258" s="195"/>
      <c r="G258" s="86"/>
      <c r="H258" s="87"/>
      <c r="I258" s="88"/>
    </row>
    <row r="259" spans="1:9" s="4" customFormat="1" ht="13.5" customHeight="1" x14ac:dyDescent="0.25">
      <c r="A259" s="80" t="s">
        <v>832</v>
      </c>
      <c r="B259" s="89" t="s">
        <v>814</v>
      </c>
      <c r="C259" s="3">
        <v>3516</v>
      </c>
      <c r="D259" s="3"/>
      <c r="E259" s="86"/>
      <c r="F259" s="195"/>
      <c r="G259" s="86"/>
      <c r="H259" s="87"/>
      <c r="I259" s="88"/>
    </row>
    <row r="260" spans="1:9" s="4" customFormat="1" ht="13.5" customHeight="1" x14ac:dyDescent="0.25">
      <c r="A260" s="80" t="s">
        <v>833</v>
      </c>
      <c r="B260" s="89" t="s">
        <v>815</v>
      </c>
      <c r="C260" s="3">
        <v>3221</v>
      </c>
      <c r="D260" s="3"/>
      <c r="E260" s="86"/>
      <c r="F260" s="195"/>
      <c r="G260" s="86"/>
      <c r="H260" s="87"/>
      <c r="I260" s="88"/>
    </row>
    <row r="261" spans="1:9" s="4" customFormat="1" ht="13.5" customHeight="1" x14ac:dyDescent="0.25">
      <c r="A261" s="80" t="s">
        <v>834</v>
      </c>
      <c r="B261" s="89" t="s">
        <v>771</v>
      </c>
      <c r="C261" s="3">
        <v>3221</v>
      </c>
      <c r="D261" s="3"/>
      <c r="E261" s="86"/>
      <c r="F261" s="195"/>
      <c r="G261" s="86"/>
      <c r="H261" s="87"/>
      <c r="I261" s="88"/>
    </row>
    <row r="262" spans="1:9" s="4" customFormat="1" ht="13.5" customHeight="1" x14ac:dyDescent="0.25">
      <c r="A262" s="80" t="s">
        <v>835</v>
      </c>
      <c r="B262" s="89" t="s">
        <v>772</v>
      </c>
      <c r="C262" s="3">
        <v>3221</v>
      </c>
      <c r="D262" s="3"/>
      <c r="E262" s="86"/>
      <c r="F262" s="195"/>
      <c r="G262" s="86"/>
      <c r="H262" s="87"/>
      <c r="I262" s="88"/>
    </row>
    <row r="263" spans="1:9" s="4" customFormat="1" ht="13.5" customHeight="1" x14ac:dyDescent="0.25">
      <c r="A263" s="80" t="s">
        <v>836</v>
      </c>
      <c r="B263" s="89" t="s">
        <v>816</v>
      </c>
      <c r="C263" s="3">
        <v>3221</v>
      </c>
      <c r="D263" s="3"/>
      <c r="E263" s="86"/>
      <c r="F263" s="195"/>
      <c r="G263" s="86"/>
      <c r="H263" s="87"/>
      <c r="I263" s="88"/>
    </row>
    <row r="264" spans="1:9" s="4" customFormat="1" ht="21.75" customHeight="1" x14ac:dyDescent="0.25">
      <c r="A264" s="80" t="s">
        <v>837</v>
      </c>
      <c r="B264" s="89" t="s">
        <v>817</v>
      </c>
      <c r="C264" s="3">
        <v>4106</v>
      </c>
      <c r="D264" s="3"/>
      <c r="E264" s="86"/>
      <c r="F264" s="195"/>
      <c r="G264" s="86"/>
      <c r="H264" s="87"/>
      <c r="I264" s="88"/>
    </row>
    <row r="265" spans="1:9" s="4" customFormat="1" ht="14.25" customHeight="1" x14ac:dyDescent="0.25">
      <c r="A265" s="80" t="s">
        <v>838</v>
      </c>
      <c r="B265" s="89" t="s">
        <v>818</v>
      </c>
      <c r="C265" s="3">
        <v>4990</v>
      </c>
      <c r="D265" s="3"/>
      <c r="E265" s="86"/>
      <c r="F265" s="195"/>
      <c r="G265" s="86"/>
      <c r="H265" s="87"/>
      <c r="I265" s="88"/>
    </row>
    <row r="266" spans="1:9" s="4" customFormat="1" ht="13.5" customHeight="1" x14ac:dyDescent="0.25">
      <c r="A266" s="80" t="s">
        <v>839</v>
      </c>
      <c r="B266" s="89" t="s">
        <v>819</v>
      </c>
      <c r="C266" s="3">
        <v>3811</v>
      </c>
      <c r="D266" s="3"/>
      <c r="E266" s="86"/>
      <c r="F266" s="195"/>
      <c r="G266" s="86"/>
      <c r="H266" s="87"/>
      <c r="I266" s="88"/>
    </row>
    <row r="267" spans="1:9" s="4" customFormat="1" ht="13.5" customHeight="1" x14ac:dyDescent="0.25">
      <c r="A267" s="80" t="s">
        <v>840</v>
      </c>
      <c r="B267" s="89" t="s">
        <v>773</v>
      </c>
      <c r="C267" s="3">
        <v>3221</v>
      </c>
      <c r="D267" s="3"/>
      <c r="E267" s="86"/>
      <c r="F267" s="195"/>
      <c r="G267" s="86"/>
      <c r="H267" s="87"/>
      <c r="I267" s="88"/>
    </row>
    <row r="268" spans="1:9" s="4" customFormat="1" ht="14.25" customHeight="1" x14ac:dyDescent="0.25">
      <c r="A268" s="80" t="s">
        <v>841</v>
      </c>
      <c r="B268" s="89" t="s">
        <v>820</v>
      </c>
      <c r="C268" s="3">
        <v>4401</v>
      </c>
      <c r="D268" s="3"/>
      <c r="E268" s="86"/>
      <c r="F268" s="195"/>
      <c r="G268" s="86"/>
      <c r="H268" s="87"/>
      <c r="I268" s="88"/>
    </row>
    <row r="269" spans="1:9" s="4" customFormat="1" ht="13.5" customHeight="1" x14ac:dyDescent="0.25">
      <c r="A269" s="80" t="s">
        <v>842</v>
      </c>
      <c r="B269" s="89" t="s">
        <v>821</v>
      </c>
      <c r="C269" s="3">
        <v>4990</v>
      </c>
      <c r="D269" s="3"/>
      <c r="E269" s="86"/>
      <c r="F269" s="195"/>
      <c r="G269" s="86"/>
      <c r="H269" s="87"/>
      <c r="I269" s="88"/>
    </row>
    <row r="270" spans="1:9" s="4" customFormat="1" ht="24.75" customHeight="1" x14ac:dyDescent="0.25">
      <c r="A270" s="80" t="s">
        <v>843</v>
      </c>
      <c r="B270" s="89" t="s">
        <v>822</v>
      </c>
      <c r="C270" s="3">
        <v>5580</v>
      </c>
      <c r="D270" s="3"/>
      <c r="E270" s="86"/>
      <c r="F270" s="195"/>
      <c r="G270" s="86"/>
      <c r="H270" s="87"/>
      <c r="I270" s="88"/>
    </row>
    <row r="271" spans="1:9" s="4" customFormat="1" ht="23.25" customHeight="1" x14ac:dyDescent="0.25">
      <c r="A271" s="80" t="s">
        <v>898</v>
      </c>
      <c r="B271" s="89" t="s">
        <v>823</v>
      </c>
      <c r="C271" s="3">
        <v>5580</v>
      </c>
      <c r="D271" s="3"/>
      <c r="E271" s="86"/>
      <c r="F271" s="195"/>
      <c r="G271" s="86"/>
      <c r="H271" s="87"/>
      <c r="I271" s="88"/>
    </row>
    <row r="272" spans="1:9" s="4" customFormat="1" ht="22.5" customHeight="1" x14ac:dyDescent="0.25">
      <c r="A272" s="80" t="s">
        <v>899</v>
      </c>
      <c r="B272" s="89" t="s">
        <v>824</v>
      </c>
      <c r="C272" s="3">
        <v>7940</v>
      </c>
      <c r="D272" s="3"/>
      <c r="E272" s="86"/>
      <c r="F272" s="195"/>
      <c r="G272" s="86"/>
      <c r="H272" s="87"/>
      <c r="I272" s="88"/>
    </row>
    <row r="273" spans="1:12" s="4" customFormat="1" ht="14.25" customHeight="1" x14ac:dyDescent="0.25">
      <c r="A273" s="80" t="s">
        <v>900</v>
      </c>
      <c r="B273" s="89" t="s">
        <v>825</v>
      </c>
      <c r="C273" s="3">
        <v>5580</v>
      </c>
      <c r="D273" s="3"/>
      <c r="E273" s="86"/>
      <c r="F273" s="195"/>
      <c r="G273" s="86"/>
      <c r="H273" s="87"/>
      <c r="I273" s="88"/>
    </row>
    <row r="274" spans="1:12" s="4" customFormat="1" ht="12.75" customHeight="1" x14ac:dyDescent="0.25">
      <c r="A274" s="80" t="s">
        <v>901</v>
      </c>
      <c r="B274" s="89" t="s">
        <v>826</v>
      </c>
      <c r="C274" s="3">
        <v>7940</v>
      </c>
      <c r="D274" s="3"/>
      <c r="E274" s="86"/>
      <c r="F274" s="195"/>
      <c r="G274" s="86"/>
      <c r="H274" s="87"/>
      <c r="I274" s="88"/>
    </row>
    <row r="275" spans="1:12" s="4" customFormat="1" ht="14.25" customHeight="1" x14ac:dyDescent="0.25">
      <c r="A275" s="80" t="s">
        <v>902</v>
      </c>
      <c r="B275" s="89" t="s">
        <v>827</v>
      </c>
      <c r="C275" s="3">
        <v>6760</v>
      </c>
      <c r="D275" s="3"/>
      <c r="E275" s="86"/>
      <c r="F275" s="195"/>
      <c r="G275" s="86"/>
      <c r="H275" s="87"/>
      <c r="I275" s="88"/>
    </row>
    <row r="276" spans="1:12" s="4" customFormat="1" ht="24" x14ac:dyDescent="0.25">
      <c r="A276" s="80" t="s">
        <v>903</v>
      </c>
      <c r="B276" s="89" t="s">
        <v>828</v>
      </c>
      <c r="C276" s="3">
        <v>6760</v>
      </c>
      <c r="D276" s="3"/>
      <c r="E276" s="86"/>
      <c r="F276" s="195"/>
      <c r="G276" s="86"/>
      <c r="H276" s="87"/>
      <c r="I276" s="88"/>
    </row>
    <row r="277" spans="1:12" s="4" customFormat="1" ht="24" x14ac:dyDescent="0.25">
      <c r="A277" s="80" t="s">
        <v>904</v>
      </c>
      <c r="B277" s="89" t="s">
        <v>829</v>
      </c>
      <c r="C277" s="3">
        <v>9710</v>
      </c>
      <c r="D277" s="3"/>
      <c r="E277" s="86"/>
      <c r="F277" s="195"/>
      <c r="G277" s="86"/>
      <c r="H277" s="87"/>
      <c r="I277" s="88"/>
    </row>
    <row r="278" spans="1:12" s="4" customFormat="1" ht="24" x14ac:dyDescent="0.25">
      <c r="A278" s="80" t="s">
        <v>905</v>
      </c>
      <c r="B278" s="89" t="s">
        <v>830</v>
      </c>
      <c r="C278" s="3">
        <v>10300</v>
      </c>
      <c r="D278" s="3"/>
      <c r="E278" s="86"/>
      <c r="F278" s="195"/>
      <c r="G278" s="86"/>
      <c r="H278" s="87"/>
      <c r="I278" s="88"/>
    </row>
    <row r="279" spans="1:12" s="4" customFormat="1" x14ac:dyDescent="0.25">
      <c r="A279" s="80" t="s">
        <v>906</v>
      </c>
      <c r="B279" s="89" t="s">
        <v>831</v>
      </c>
      <c r="C279" s="3">
        <v>7350</v>
      </c>
      <c r="D279" s="3"/>
      <c r="E279" s="86"/>
      <c r="F279" s="195"/>
      <c r="G279" s="86"/>
      <c r="H279" s="87"/>
      <c r="I279" s="88"/>
    </row>
    <row r="280" spans="1:12" s="4" customFormat="1" ht="24" x14ac:dyDescent="0.25">
      <c r="A280" s="80" t="s">
        <v>907</v>
      </c>
      <c r="B280" s="89" t="s">
        <v>909</v>
      </c>
      <c r="C280" s="3">
        <v>7753</v>
      </c>
      <c r="D280" s="3"/>
      <c r="E280" s="86"/>
      <c r="F280" s="195"/>
      <c r="G280" s="86"/>
      <c r="H280" s="87"/>
      <c r="I280" s="88"/>
    </row>
    <row r="281" spans="1:12" s="4" customFormat="1" ht="13.5" customHeight="1" x14ac:dyDescent="0.25">
      <c r="A281" s="80" t="s">
        <v>908</v>
      </c>
      <c r="B281" s="86" t="s">
        <v>774</v>
      </c>
      <c r="C281" s="3">
        <v>513</v>
      </c>
      <c r="D281" s="3"/>
      <c r="E281" s="86"/>
      <c r="F281" s="195"/>
      <c r="G281" s="86"/>
      <c r="H281" s="87"/>
      <c r="I281" s="88"/>
    </row>
    <row r="282" spans="1:12" s="4" customFormat="1" ht="13.5" customHeight="1" x14ac:dyDescent="0.2">
      <c r="A282" s="80" t="s">
        <v>1176</v>
      </c>
      <c r="B282" s="86" t="s">
        <v>1178</v>
      </c>
      <c r="C282" s="83">
        <v>10495</v>
      </c>
      <c r="D282" s="3"/>
      <c r="E282" s="86"/>
      <c r="F282" s="90"/>
      <c r="G282" s="86"/>
      <c r="H282" s="87"/>
      <c r="I282" s="91"/>
      <c r="J282" s="2" t="s">
        <v>1175</v>
      </c>
    </row>
    <row r="283" spans="1:12" s="4" customFormat="1" ht="13.5" customHeight="1" x14ac:dyDescent="0.2">
      <c r="A283" s="80" t="s">
        <v>1177</v>
      </c>
      <c r="B283" s="86" t="s">
        <v>1179</v>
      </c>
      <c r="C283" s="83">
        <v>6488</v>
      </c>
      <c r="D283" s="3"/>
      <c r="E283" s="86"/>
      <c r="F283" s="90"/>
      <c r="G283" s="86"/>
      <c r="H283" s="87"/>
      <c r="I283" s="91"/>
      <c r="J283" s="2" t="s">
        <v>1175</v>
      </c>
    </row>
    <row r="284" spans="1:12" s="4" customFormat="1" ht="27.75" customHeight="1" x14ac:dyDescent="0.25">
      <c r="A284" s="80" t="s">
        <v>1200</v>
      </c>
      <c r="B284" s="92" t="s">
        <v>1201</v>
      </c>
      <c r="C284" s="83">
        <v>5730</v>
      </c>
      <c r="D284" s="3"/>
      <c r="E284" s="86"/>
      <c r="F284" s="90"/>
      <c r="G284" s="86"/>
      <c r="H284" s="87"/>
      <c r="I284" s="91"/>
      <c r="J284" s="93" t="s">
        <v>1202</v>
      </c>
      <c r="K284" s="93"/>
      <c r="L284" s="93"/>
    </row>
    <row r="285" spans="1:12" s="1" customFormat="1" ht="17.25" customHeight="1" x14ac:dyDescent="0.2">
      <c r="A285" s="155" t="s">
        <v>861</v>
      </c>
      <c r="B285" s="156"/>
      <c r="C285" s="157"/>
      <c r="D285" s="94"/>
      <c r="E285" s="4"/>
      <c r="I285" s="33" t="s">
        <v>1219</v>
      </c>
    </row>
    <row r="286" spans="1:12" s="2" customFormat="1" x14ac:dyDescent="0.2">
      <c r="A286" s="51" t="s">
        <v>458</v>
      </c>
      <c r="B286" s="55" t="s">
        <v>653</v>
      </c>
      <c r="C286" s="3">
        <v>1082</v>
      </c>
      <c r="D286" s="3">
        <v>1546</v>
      </c>
      <c r="E286" s="4">
        <f t="shared" ref="E286:E288" si="8">C286-D286</f>
        <v>-464</v>
      </c>
      <c r="I286" s="33"/>
    </row>
    <row r="287" spans="1:12" s="2" customFormat="1" x14ac:dyDescent="0.2">
      <c r="A287" s="51" t="s">
        <v>459</v>
      </c>
      <c r="B287" s="55" t="s">
        <v>654</v>
      </c>
      <c r="C287" s="3">
        <v>1712</v>
      </c>
      <c r="D287" s="3">
        <v>1843</v>
      </c>
      <c r="E287" s="4">
        <f t="shared" si="8"/>
        <v>-131</v>
      </c>
      <c r="I287" s="33"/>
    </row>
    <row r="288" spans="1:12" s="2" customFormat="1" x14ac:dyDescent="0.2">
      <c r="A288" s="51" t="s">
        <v>460</v>
      </c>
      <c r="B288" s="55" t="s">
        <v>655</v>
      </c>
      <c r="C288" s="3">
        <v>2022</v>
      </c>
      <c r="D288" s="3">
        <v>1986</v>
      </c>
      <c r="E288" s="4">
        <f t="shared" si="8"/>
        <v>36</v>
      </c>
      <c r="I288" s="33"/>
    </row>
    <row r="289" spans="1:9" s="2" customFormat="1" x14ac:dyDescent="0.2">
      <c r="A289" s="51" t="s">
        <v>461</v>
      </c>
      <c r="B289" s="55" t="s">
        <v>656</v>
      </c>
      <c r="C289" s="3">
        <v>2011</v>
      </c>
      <c r="D289" s="3">
        <v>1977</v>
      </c>
      <c r="E289" s="95"/>
      <c r="I289" s="33"/>
    </row>
    <row r="290" spans="1:9" s="2" customFormat="1" x14ac:dyDescent="0.2">
      <c r="A290" s="51" t="s">
        <v>462</v>
      </c>
      <c r="B290" s="55" t="s">
        <v>657</v>
      </c>
      <c r="C290" s="3">
        <v>2011</v>
      </c>
      <c r="D290" s="3">
        <v>1977</v>
      </c>
      <c r="E290" s="95"/>
      <c r="I290" s="33"/>
    </row>
    <row r="291" spans="1:9" s="2" customFormat="1" x14ac:dyDescent="0.2">
      <c r="A291" s="51" t="s">
        <v>463</v>
      </c>
      <c r="B291" s="55" t="s">
        <v>128</v>
      </c>
      <c r="C291" s="3">
        <v>1157</v>
      </c>
      <c r="D291" s="3">
        <v>959</v>
      </c>
      <c r="E291" s="95"/>
      <c r="I291" s="33"/>
    </row>
    <row r="292" spans="1:9" s="2" customFormat="1" x14ac:dyDescent="0.2">
      <c r="A292" s="51" t="s">
        <v>464</v>
      </c>
      <c r="B292" s="55" t="s">
        <v>129</v>
      </c>
      <c r="C292" s="3">
        <v>580</v>
      </c>
      <c r="D292" s="3">
        <v>334</v>
      </c>
      <c r="E292" s="95"/>
      <c r="I292" s="33"/>
    </row>
    <row r="293" spans="1:9" s="2" customFormat="1" x14ac:dyDescent="0.2">
      <c r="A293" s="51" t="s">
        <v>465</v>
      </c>
      <c r="B293" s="55" t="s">
        <v>564</v>
      </c>
      <c r="C293" s="3">
        <v>19944</v>
      </c>
      <c r="D293" s="3">
        <v>18382</v>
      </c>
      <c r="E293" s="95"/>
      <c r="I293" s="33"/>
    </row>
    <row r="294" spans="1:9" s="2" customFormat="1" x14ac:dyDescent="0.2">
      <c r="A294" s="51" t="s">
        <v>466</v>
      </c>
      <c r="B294" s="55" t="s">
        <v>632</v>
      </c>
      <c r="C294" s="3">
        <v>3450</v>
      </c>
      <c r="D294" s="3">
        <v>1986</v>
      </c>
      <c r="E294" s="95"/>
      <c r="I294" s="33"/>
    </row>
    <row r="295" spans="1:9" s="2" customFormat="1" x14ac:dyDescent="0.2">
      <c r="A295" s="51" t="s">
        <v>467</v>
      </c>
      <c r="B295" s="55" t="s">
        <v>284</v>
      </c>
      <c r="C295" s="3">
        <v>18190</v>
      </c>
      <c r="D295" s="3">
        <v>17281</v>
      </c>
      <c r="E295" s="95"/>
      <c r="I295" s="33"/>
    </row>
    <row r="296" spans="1:9" s="2" customFormat="1" x14ac:dyDescent="0.2">
      <c r="A296" s="51" t="s">
        <v>468</v>
      </c>
      <c r="B296" s="82" t="s">
        <v>633</v>
      </c>
      <c r="C296" s="3">
        <v>997</v>
      </c>
      <c r="D296" s="3">
        <v>1042</v>
      </c>
      <c r="E296" s="95"/>
      <c r="I296" s="33"/>
    </row>
    <row r="297" spans="1:9" s="1" customFormat="1" x14ac:dyDescent="0.2">
      <c r="A297" s="172" t="s">
        <v>862</v>
      </c>
      <c r="B297" s="173"/>
      <c r="C297" s="174"/>
      <c r="D297" s="23"/>
      <c r="E297" s="71"/>
      <c r="I297" s="33" t="s">
        <v>1219</v>
      </c>
    </row>
    <row r="298" spans="1:9" s="2" customFormat="1" x14ac:dyDescent="0.2">
      <c r="A298" s="51" t="s">
        <v>1077</v>
      </c>
      <c r="B298" s="55" t="s">
        <v>130</v>
      </c>
      <c r="C298" s="3">
        <v>858</v>
      </c>
      <c r="D298" s="3"/>
      <c r="E298" s="73">
        <f>C298-D298</f>
        <v>858</v>
      </c>
      <c r="I298" s="33"/>
    </row>
    <row r="299" spans="1:9" s="97" customFormat="1" x14ac:dyDescent="0.2">
      <c r="A299" s="51" t="s">
        <v>1078</v>
      </c>
      <c r="B299" s="96" t="s">
        <v>131</v>
      </c>
      <c r="C299" s="3">
        <v>2034</v>
      </c>
      <c r="D299" s="3"/>
      <c r="E299" s="73">
        <f t="shared" ref="E299:E322" si="9">C299-D299</f>
        <v>2034</v>
      </c>
      <c r="I299" s="98"/>
    </row>
    <row r="300" spans="1:9" s="2" customFormat="1" x14ac:dyDescent="0.2">
      <c r="A300" s="51" t="s">
        <v>1079</v>
      </c>
      <c r="B300" s="55" t="s">
        <v>132</v>
      </c>
      <c r="C300" s="3">
        <v>858</v>
      </c>
      <c r="D300" s="3"/>
      <c r="E300" s="73">
        <f t="shared" si="9"/>
        <v>858</v>
      </c>
      <c r="I300" s="33"/>
    </row>
    <row r="301" spans="1:9" s="2" customFormat="1" x14ac:dyDescent="0.2">
      <c r="A301" s="51" t="s">
        <v>1080</v>
      </c>
      <c r="B301" s="55" t="s">
        <v>133</v>
      </c>
      <c r="C301" s="3">
        <v>858</v>
      </c>
      <c r="D301" s="3"/>
      <c r="E301" s="73">
        <f t="shared" si="9"/>
        <v>858</v>
      </c>
      <c r="I301" s="33"/>
    </row>
    <row r="302" spans="1:9" s="2" customFormat="1" x14ac:dyDescent="0.2">
      <c r="A302" s="51" t="s">
        <v>1081</v>
      </c>
      <c r="B302" s="55" t="s">
        <v>134</v>
      </c>
      <c r="C302" s="3">
        <v>1724</v>
      </c>
      <c r="D302" s="3"/>
      <c r="E302" s="73">
        <f t="shared" si="9"/>
        <v>1724</v>
      </c>
      <c r="I302" s="33"/>
    </row>
    <row r="303" spans="1:9" s="2" customFormat="1" x14ac:dyDescent="0.2">
      <c r="A303" s="51" t="s">
        <v>1082</v>
      </c>
      <c r="B303" s="55" t="s">
        <v>135</v>
      </c>
      <c r="C303" s="3">
        <v>858</v>
      </c>
      <c r="D303" s="3"/>
      <c r="E303" s="73">
        <f t="shared" si="9"/>
        <v>858</v>
      </c>
      <c r="I303" s="33"/>
    </row>
    <row r="304" spans="1:9" s="2" customFormat="1" x14ac:dyDescent="0.2">
      <c r="A304" s="51" t="s">
        <v>1083</v>
      </c>
      <c r="B304" s="55" t="s">
        <v>136</v>
      </c>
      <c r="C304" s="3">
        <v>703</v>
      </c>
      <c r="D304" s="3"/>
      <c r="E304" s="73">
        <f t="shared" si="9"/>
        <v>703</v>
      </c>
      <c r="I304" s="33"/>
    </row>
    <row r="305" spans="1:9" s="2" customFormat="1" x14ac:dyDescent="0.2">
      <c r="A305" s="51" t="s">
        <v>1084</v>
      </c>
      <c r="B305" s="55" t="s">
        <v>137</v>
      </c>
      <c r="C305" s="3">
        <v>858</v>
      </c>
      <c r="D305" s="3"/>
      <c r="E305" s="73">
        <f t="shared" si="9"/>
        <v>858</v>
      </c>
      <c r="I305" s="33"/>
    </row>
    <row r="306" spans="1:9" s="2" customFormat="1" x14ac:dyDescent="0.2">
      <c r="A306" s="51" t="s">
        <v>1085</v>
      </c>
      <c r="B306" s="55" t="s">
        <v>634</v>
      </c>
      <c r="C306" s="3">
        <v>1570</v>
      </c>
      <c r="D306" s="3"/>
      <c r="E306" s="73">
        <f t="shared" si="9"/>
        <v>1570</v>
      </c>
      <c r="I306" s="33"/>
    </row>
    <row r="307" spans="1:9" s="2" customFormat="1" x14ac:dyDescent="0.2">
      <c r="A307" s="51" t="s">
        <v>1086</v>
      </c>
      <c r="B307" s="55" t="s">
        <v>138</v>
      </c>
      <c r="C307" s="3">
        <v>1106</v>
      </c>
      <c r="D307" s="3"/>
      <c r="E307" s="73">
        <f t="shared" si="9"/>
        <v>1106</v>
      </c>
      <c r="I307" s="33"/>
    </row>
    <row r="308" spans="1:9" s="2" customFormat="1" x14ac:dyDescent="0.2">
      <c r="A308" s="51" t="s">
        <v>1087</v>
      </c>
      <c r="B308" s="55" t="s">
        <v>139</v>
      </c>
      <c r="C308" s="3">
        <v>672</v>
      </c>
      <c r="D308" s="3"/>
      <c r="E308" s="73">
        <f t="shared" si="9"/>
        <v>672</v>
      </c>
      <c r="I308" s="33"/>
    </row>
    <row r="309" spans="1:9" s="2" customFormat="1" x14ac:dyDescent="0.2">
      <c r="A309" s="51" t="s">
        <v>1088</v>
      </c>
      <c r="B309" s="55" t="s">
        <v>140</v>
      </c>
      <c r="C309" s="3">
        <v>858</v>
      </c>
      <c r="D309" s="3"/>
      <c r="E309" s="73">
        <f t="shared" si="9"/>
        <v>858</v>
      </c>
      <c r="I309" s="33"/>
    </row>
    <row r="310" spans="1:9" s="2" customFormat="1" x14ac:dyDescent="0.2">
      <c r="A310" s="51" t="s">
        <v>1089</v>
      </c>
      <c r="B310" s="55" t="s">
        <v>141</v>
      </c>
      <c r="C310" s="3">
        <v>858</v>
      </c>
      <c r="D310" s="3"/>
      <c r="E310" s="73">
        <f t="shared" si="9"/>
        <v>858</v>
      </c>
      <c r="I310" s="33"/>
    </row>
    <row r="311" spans="1:9" s="2" customFormat="1" x14ac:dyDescent="0.2">
      <c r="A311" s="51" t="s">
        <v>1090</v>
      </c>
      <c r="B311" s="55" t="s">
        <v>142</v>
      </c>
      <c r="C311" s="3">
        <v>858</v>
      </c>
      <c r="D311" s="3"/>
      <c r="E311" s="73">
        <f t="shared" si="9"/>
        <v>858</v>
      </c>
      <c r="I311" s="33"/>
    </row>
    <row r="312" spans="1:9" s="2" customFormat="1" x14ac:dyDescent="0.2">
      <c r="A312" s="51" t="s">
        <v>1091</v>
      </c>
      <c r="B312" s="55" t="s">
        <v>143</v>
      </c>
      <c r="C312" s="3">
        <v>858</v>
      </c>
      <c r="D312" s="3"/>
      <c r="E312" s="73">
        <f t="shared" si="9"/>
        <v>858</v>
      </c>
      <c r="I312" s="33"/>
    </row>
    <row r="313" spans="1:9" s="2" customFormat="1" x14ac:dyDescent="0.2">
      <c r="A313" s="51" t="s">
        <v>1092</v>
      </c>
      <c r="B313" s="55" t="s">
        <v>144</v>
      </c>
      <c r="C313" s="3">
        <v>858</v>
      </c>
      <c r="D313" s="3"/>
      <c r="E313" s="73">
        <f t="shared" si="9"/>
        <v>858</v>
      </c>
      <c r="I313" s="33"/>
    </row>
    <row r="314" spans="1:9" s="2" customFormat="1" x14ac:dyDescent="0.2">
      <c r="A314" s="51" t="s">
        <v>1093</v>
      </c>
      <c r="B314" s="55" t="s">
        <v>145</v>
      </c>
      <c r="C314" s="3">
        <v>858</v>
      </c>
      <c r="D314" s="3"/>
      <c r="E314" s="73">
        <f t="shared" si="9"/>
        <v>858</v>
      </c>
      <c r="I314" s="33"/>
    </row>
    <row r="315" spans="1:9" s="2" customFormat="1" x14ac:dyDescent="0.2">
      <c r="A315" s="51" t="s">
        <v>1094</v>
      </c>
      <c r="B315" s="55" t="s">
        <v>146</v>
      </c>
      <c r="C315" s="3">
        <v>858</v>
      </c>
      <c r="D315" s="3"/>
      <c r="E315" s="73">
        <f t="shared" si="9"/>
        <v>858</v>
      </c>
      <c r="I315" s="33"/>
    </row>
    <row r="316" spans="1:9" s="2" customFormat="1" x14ac:dyDescent="0.2">
      <c r="A316" s="51" t="s">
        <v>1095</v>
      </c>
      <c r="B316" s="55" t="s">
        <v>147</v>
      </c>
      <c r="C316" s="3">
        <v>2132</v>
      </c>
      <c r="D316" s="3"/>
      <c r="E316" s="73">
        <f t="shared" si="9"/>
        <v>2132</v>
      </c>
      <c r="I316" s="33"/>
    </row>
    <row r="317" spans="1:9" s="2" customFormat="1" x14ac:dyDescent="0.2">
      <c r="A317" s="51" t="s">
        <v>1096</v>
      </c>
      <c r="B317" s="55" t="s">
        <v>148</v>
      </c>
      <c r="C317" s="3">
        <v>642</v>
      </c>
      <c r="D317" s="3"/>
      <c r="E317" s="73">
        <f t="shared" si="9"/>
        <v>642</v>
      </c>
      <c r="I317" s="33"/>
    </row>
    <row r="318" spans="1:9" s="2" customFormat="1" x14ac:dyDescent="0.2">
      <c r="A318" s="51" t="s">
        <v>1097</v>
      </c>
      <c r="B318" s="55" t="s">
        <v>635</v>
      </c>
      <c r="C318" s="3">
        <v>487</v>
      </c>
      <c r="D318" s="3"/>
      <c r="E318" s="73">
        <f t="shared" si="9"/>
        <v>487</v>
      </c>
      <c r="I318" s="33"/>
    </row>
    <row r="319" spans="1:9" s="2" customFormat="1" x14ac:dyDescent="0.2">
      <c r="A319" s="51" t="s">
        <v>1098</v>
      </c>
      <c r="B319" s="55" t="s">
        <v>149</v>
      </c>
      <c r="C319" s="3">
        <v>951</v>
      </c>
      <c r="D319" s="3"/>
      <c r="E319" s="73">
        <f t="shared" si="9"/>
        <v>951</v>
      </c>
      <c r="I319" s="33"/>
    </row>
    <row r="320" spans="1:9" s="2" customFormat="1" x14ac:dyDescent="0.2">
      <c r="A320" s="51" t="s">
        <v>1099</v>
      </c>
      <c r="B320" s="55" t="s">
        <v>150</v>
      </c>
      <c r="C320" s="3">
        <v>858</v>
      </c>
      <c r="D320" s="3"/>
      <c r="E320" s="73">
        <f t="shared" si="9"/>
        <v>858</v>
      </c>
      <c r="I320" s="33"/>
    </row>
    <row r="321" spans="1:9" s="2" customFormat="1" x14ac:dyDescent="0.2">
      <c r="A321" s="51" t="s">
        <v>1100</v>
      </c>
      <c r="B321" s="55" t="s">
        <v>151</v>
      </c>
      <c r="C321" s="3">
        <v>1415</v>
      </c>
      <c r="D321" s="3"/>
      <c r="E321" s="73">
        <f t="shared" si="9"/>
        <v>1415</v>
      </c>
      <c r="I321" s="33"/>
    </row>
    <row r="322" spans="1:9" s="2" customFormat="1" x14ac:dyDescent="0.2">
      <c r="A322" s="51" t="s">
        <v>1101</v>
      </c>
      <c r="B322" s="55" t="s">
        <v>636</v>
      </c>
      <c r="C322" s="10">
        <v>1106</v>
      </c>
      <c r="D322" s="10"/>
      <c r="E322" s="73">
        <f t="shared" si="9"/>
        <v>1106</v>
      </c>
      <c r="I322" s="33"/>
    </row>
    <row r="323" spans="1:9" s="2" customFormat="1" x14ac:dyDescent="0.2">
      <c r="A323" s="185" t="s">
        <v>863</v>
      </c>
      <c r="B323" s="186"/>
      <c r="C323" s="31"/>
      <c r="D323" s="31"/>
      <c r="I323" s="33" t="s">
        <v>1218</v>
      </c>
    </row>
    <row r="324" spans="1:9" s="2" customFormat="1" x14ac:dyDescent="0.2">
      <c r="A324" s="51" t="s">
        <v>469</v>
      </c>
      <c r="B324" s="55" t="s">
        <v>182</v>
      </c>
      <c r="C324" s="77">
        <v>478</v>
      </c>
      <c r="D324" s="10"/>
      <c r="I324" s="33"/>
    </row>
    <row r="325" spans="1:9" s="2" customFormat="1" x14ac:dyDescent="0.2">
      <c r="A325" s="51" t="s">
        <v>470</v>
      </c>
      <c r="B325" s="55" t="s">
        <v>183</v>
      </c>
      <c r="C325" s="77">
        <v>997</v>
      </c>
      <c r="D325" s="10"/>
      <c r="I325" s="33"/>
    </row>
    <row r="326" spans="1:9" s="2" customFormat="1" x14ac:dyDescent="0.2">
      <c r="A326" s="51" t="s">
        <v>471</v>
      </c>
      <c r="B326" s="55" t="s">
        <v>184</v>
      </c>
      <c r="C326" s="77">
        <v>477</v>
      </c>
      <c r="D326" s="10"/>
      <c r="I326" s="33"/>
    </row>
    <row r="327" spans="1:9" s="2" customFormat="1" x14ac:dyDescent="0.2">
      <c r="A327" s="51" t="s">
        <v>472</v>
      </c>
      <c r="B327" s="55" t="s">
        <v>185</v>
      </c>
      <c r="C327" s="77">
        <v>1100</v>
      </c>
      <c r="D327" s="10"/>
      <c r="I327" s="33"/>
    </row>
    <row r="328" spans="1:9" s="2" customFormat="1" x14ac:dyDescent="0.2">
      <c r="A328" s="51" t="s">
        <v>473</v>
      </c>
      <c r="B328" s="55" t="s">
        <v>186</v>
      </c>
      <c r="C328" s="77">
        <v>600</v>
      </c>
      <c r="D328" s="10"/>
      <c r="I328" s="33"/>
    </row>
    <row r="329" spans="1:9" s="2" customFormat="1" x14ac:dyDescent="0.2">
      <c r="A329" s="51" t="s">
        <v>474</v>
      </c>
      <c r="B329" s="55" t="s">
        <v>187</v>
      </c>
      <c r="C329" s="77">
        <v>658</v>
      </c>
      <c r="D329" s="10"/>
      <c r="I329" s="33"/>
    </row>
    <row r="330" spans="1:9" s="2" customFormat="1" x14ac:dyDescent="0.2">
      <c r="A330" s="51" t="s">
        <v>475</v>
      </c>
      <c r="B330" s="55" t="s">
        <v>188</v>
      </c>
      <c r="C330" s="77">
        <v>597</v>
      </c>
      <c r="D330" s="10"/>
      <c r="I330" s="33"/>
    </row>
    <row r="331" spans="1:9" s="2" customFormat="1" x14ac:dyDescent="0.2">
      <c r="A331" s="51" t="s">
        <v>476</v>
      </c>
      <c r="B331" s="55" t="s">
        <v>189</v>
      </c>
      <c r="C331" s="77">
        <v>370</v>
      </c>
      <c r="D331" s="10"/>
      <c r="I331" s="33"/>
    </row>
    <row r="332" spans="1:9" s="2" customFormat="1" x14ac:dyDescent="0.2">
      <c r="A332" s="51" t="s">
        <v>477</v>
      </c>
      <c r="B332" s="55" t="s">
        <v>190</v>
      </c>
      <c r="C332" s="77">
        <v>1513</v>
      </c>
      <c r="D332" s="10"/>
      <c r="I332" s="33"/>
    </row>
    <row r="333" spans="1:9" s="2" customFormat="1" x14ac:dyDescent="0.2">
      <c r="A333" s="51" t="s">
        <v>478</v>
      </c>
      <c r="B333" s="55" t="s">
        <v>191</v>
      </c>
      <c r="C333" s="77">
        <v>1052</v>
      </c>
      <c r="D333" s="10"/>
      <c r="I333" s="33"/>
    </row>
    <row r="334" spans="1:9" s="2" customFormat="1" x14ac:dyDescent="0.2">
      <c r="A334" s="51" t="s">
        <v>479</v>
      </c>
      <c r="B334" s="55" t="s">
        <v>192</v>
      </c>
      <c r="C334" s="77">
        <v>1052</v>
      </c>
      <c r="D334" s="10"/>
      <c r="I334" s="33"/>
    </row>
    <row r="335" spans="1:9" s="2" customFormat="1" x14ac:dyDescent="0.2">
      <c r="A335" s="51" t="s">
        <v>480</v>
      </c>
      <c r="B335" s="55" t="s">
        <v>716</v>
      </c>
      <c r="C335" s="77">
        <v>1052</v>
      </c>
      <c r="D335" s="10"/>
      <c r="I335" s="33"/>
    </row>
    <row r="336" spans="1:9" s="2" customFormat="1" x14ac:dyDescent="0.2">
      <c r="A336" s="51" t="s">
        <v>559</v>
      </c>
      <c r="B336" s="55" t="s">
        <v>717</v>
      </c>
      <c r="C336" s="77">
        <v>1052</v>
      </c>
      <c r="D336" s="10"/>
      <c r="I336" s="33"/>
    </row>
    <row r="337" spans="1:9" s="2" customFormat="1" x14ac:dyDescent="0.2">
      <c r="A337" s="51" t="s">
        <v>864</v>
      </c>
      <c r="B337" s="55" t="s">
        <v>193</v>
      </c>
      <c r="C337" s="77">
        <v>1052</v>
      </c>
      <c r="D337" s="10"/>
      <c r="I337" s="33"/>
    </row>
    <row r="338" spans="1:9" s="2" customFormat="1" x14ac:dyDescent="0.2">
      <c r="A338" s="51" t="s">
        <v>865</v>
      </c>
      <c r="B338" s="55" t="s">
        <v>194</v>
      </c>
      <c r="C338" s="77">
        <v>1052</v>
      </c>
      <c r="D338" s="10"/>
      <c r="I338" s="33"/>
    </row>
    <row r="339" spans="1:9" s="2" customFormat="1" x14ac:dyDescent="0.2">
      <c r="A339" s="51" t="s">
        <v>866</v>
      </c>
      <c r="B339" s="55" t="s">
        <v>195</v>
      </c>
      <c r="C339" s="77">
        <v>2500</v>
      </c>
      <c r="D339" s="10"/>
      <c r="I339" s="33"/>
    </row>
    <row r="340" spans="1:9" s="2" customFormat="1" x14ac:dyDescent="0.2">
      <c r="A340" s="51" t="s">
        <v>867</v>
      </c>
      <c r="B340" s="55" t="s">
        <v>196</v>
      </c>
      <c r="C340" s="77">
        <v>2527</v>
      </c>
      <c r="D340" s="10"/>
      <c r="I340" s="33"/>
    </row>
    <row r="341" spans="1:9" s="2" customFormat="1" x14ac:dyDescent="0.2">
      <c r="A341" s="51" t="s">
        <v>868</v>
      </c>
      <c r="B341" s="55" t="s">
        <v>197</v>
      </c>
      <c r="C341" s="77">
        <v>3022</v>
      </c>
      <c r="D341" s="10"/>
      <c r="I341" s="33"/>
    </row>
    <row r="342" spans="1:9" s="2" customFormat="1" x14ac:dyDescent="0.2">
      <c r="A342" s="51" t="s">
        <v>869</v>
      </c>
      <c r="B342" s="55" t="s">
        <v>198</v>
      </c>
      <c r="C342" s="77">
        <v>7248</v>
      </c>
      <c r="D342" s="10"/>
      <c r="I342" s="33"/>
    </row>
    <row r="343" spans="1:9" s="2" customFormat="1" x14ac:dyDescent="0.2">
      <c r="A343" s="51" t="s">
        <v>870</v>
      </c>
      <c r="B343" s="99" t="s">
        <v>746</v>
      </c>
      <c r="C343" s="77">
        <v>522</v>
      </c>
      <c r="D343" s="10"/>
      <c r="I343" s="33"/>
    </row>
    <row r="344" spans="1:9" s="2" customFormat="1" x14ac:dyDescent="0.2">
      <c r="A344" s="51" t="s">
        <v>871</v>
      </c>
      <c r="B344" s="55" t="s">
        <v>747</v>
      </c>
      <c r="C344" s="77">
        <v>1012</v>
      </c>
      <c r="D344" s="10"/>
      <c r="I344" s="33"/>
    </row>
    <row r="345" spans="1:9" s="2" customFormat="1" x14ac:dyDescent="0.2">
      <c r="A345" s="149" t="s">
        <v>872</v>
      </c>
      <c r="B345" s="164"/>
      <c r="C345" s="100"/>
      <c r="D345" s="14"/>
      <c r="E345" s="101"/>
      <c r="I345" s="33" t="s">
        <v>1220</v>
      </c>
    </row>
    <row r="346" spans="1:9" s="2" customFormat="1" ht="15" customHeight="1" x14ac:dyDescent="0.2">
      <c r="A346" s="51" t="s">
        <v>481</v>
      </c>
      <c r="B346" s="55" t="s">
        <v>910</v>
      </c>
      <c r="C346" s="3">
        <v>1147</v>
      </c>
      <c r="D346" s="3">
        <v>655</v>
      </c>
      <c r="E346" s="2">
        <f>C346-D346</f>
        <v>492</v>
      </c>
      <c r="I346" s="33"/>
    </row>
    <row r="347" spans="1:9" s="2" customFormat="1" x14ac:dyDescent="0.2">
      <c r="A347" s="51" t="s">
        <v>482</v>
      </c>
      <c r="B347" s="55" t="s">
        <v>911</v>
      </c>
      <c r="C347" s="3">
        <v>927</v>
      </c>
      <c r="D347" s="3">
        <v>534</v>
      </c>
      <c r="E347" s="2">
        <f t="shared" ref="E347:E360" si="10">C347-D347</f>
        <v>393</v>
      </c>
      <c r="I347" s="33"/>
    </row>
    <row r="348" spans="1:9" s="2" customFormat="1" x14ac:dyDescent="0.2">
      <c r="A348" s="51" t="s">
        <v>483</v>
      </c>
      <c r="B348" s="55" t="s">
        <v>152</v>
      </c>
      <c r="C348" s="3">
        <v>1147</v>
      </c>
      <c r="D348" s="3">
        <v>677</v>
      </c>
      <c r="E348" s="2">
        <f t="shared" si="10"/>
        <v>470</v>
      </c>
      <c r="I348" s="33"/>
    </row>
    <row r="349" spans="1:9" s="2" customFormat="1" x14ac:dyDescent="0.2">
      <c r="A349" s="51" t="s">
        <v>484</v>
      </c>
      <c r="B349" s="55" t="s">
        <v>153</v>
      </c>
      <c r="C349" s="3">
        <v>927</v>
      </c>
      <c r="D349" s="3">
        <v>508</v>
      </c>
      <c r="E349" s="2">
        <f t="shared" si="10"/>
        <v>419</v>
      </c>
      <c r="I349" s="33"/>
    </row>
    <row r="350" spans="1:9" s="2" customFormat="1" x14ac:dyDescent="0.2">
      <c r="A350" s="51" t="s">
        <v>485</v>
      </c>
      <c r="B350" s="55" t="s">
        <v>637</v>
      </c>
      <c r="C350" s="3">
        <v>1147</v>
      </c>
      <c r="D350" s="3">
        <v>592</v>
      </c>
      <c r="E350" s="2">
        <f t="shared" si="10"/>
        <v>555</v>
      </c>
      <c r="I350" s="33"/>
    </row>
    <row r="351" spans="1:9" s="2" customFormat="1" x14ac:dyDescent="0.2">
      <c r="A351" s="51" t="s">
        <v>486</v>
      </c>
      <c r="B351" s="55" t="s">
        <v>638</v>
      </c>
      <c r="C351" s="3">
        <v>927</v>
      </c>
      <c r="D351" s="3">
        <v>508</v>
      </c>
      <c r="E351" s="2">
        <f t="shared" si="10"/>
        <v>419</v>
      </c>
      <c r="I351" s="33"/>
    </row>
    <row r="352" spans="1:9" s="2" customFormat="1" x14ac:dyDescent="0.2">
      <c r="A352" s="51" t="s">
        <v>487</v>
      </c>
      <c r="B352" s="55" t="s">
        <v>154</v>
      </c>
      <c r="C352" s="3">
        <v>1146</v>
      </c>
      <c r="D352" s="3">
        <v>590</v>
      </c>
      <c r="E352" s="2">
        <f t="shared" si="10"/>
        <v>556</v>
      </c>
      <c r="I352" s="33"/>
    </row>
    <row r="353" spans="1:9" s="2" customFormat="1" x14ac:dyDescent="0.2">
      <c r="A353" s="51" t="s">
        <v>488</v>
      </c>
      <c r="B353" s="55" t="s">
        <v>155</v>
      </c>
      <c r="C353" s="3">
        <v>925</v>
      </c>
      <c r="D353" s="3">
        <v>506</v>
      </c>
      <c r="E353" s="2">
        <f t="shared" si="10"/>
        <v>419</v>
      </c>
      <c r="I353" s="33"/>
    </row>
    <row r="354" spans="1:9" s="2" customFormat="1" x14ac:dyDescent="0.2">
      <c r="A354" s="51" t="s">
        <v>489</v>
      </c>
      <c r="B354" s="55" t="s">
        <v>666</v>
      </c>
      <c r="C354" s="3">
        <v>1277</v>
      </c>
      <c r="D354" s="3">
        <v>496</v>
      </c>
      <c r="E354" s="2">
        <f t="shared" si="10"/>
        <v>781</v>
      </c>
      <c r="I354" s="33"/>
    </row>
    <row r="355" spans="1:9" s="2" customFormat="1" x14ac:dyDescent="0.2">
      <c r="A355" s="51" t="s">
        <v>490</v>
      </c>
      <c r="B355" s="55" t="s">
        <v>156</v>
      </c>
      <c r="C355" s="3">
        <v>1024</v>
      </c>
      <c r="D355" s="3">
        <v>771</v>
      </c>
      <c r="E355" s="2">
        <f t="shared" si="10"/>
        <v>253</v>
      </c>
      <c r="I355" s="33"/>
    </row>
    <row r="356" spans="1:9" s="2" customFormat="1" x14ac:dyDescent="0.2">
      <c r="A356" s="51" t="s">
        <v>491</v>
      </c>
      <c r="B356" s="55" t="s">
        <v>157</v>
      </c>
      <c r="C356" s="3">
        <v>804</v>
      </c>
      <c r="D356" s="3">
        <v>686</v>
      </c>
      <c r="E356" s="2">
        <f t="shared" si="10"/>
        <v>118</v>
      </c>
      <c r="I356" s="33"/>
    </row>
    <row r="357" spans="1:9" s="2" customFormat="1" x14ac:dyDescent="0.2">
      <c r="A357" s="51" t="s">
        <v>492</v>
      </c>
      <c r="B357" s="55" t="s">
        <v>158</v>
      </c>
      <c r="C357" s="3">
        <v>1146</v>
      </c>
      <c r="D357" s="3">
        <v>506</v>
      </c>
      <c r="E357" s="2">
        <f t="shared" si="10"/>
        <v>640</v>
      </c>
      <c r="I357" s="33"/>
    </row>
    <row r="358" spans="1:9" s="2" customFormat="1" x14ac:dyDescent="0.2">
      <c r="A358" s="51" t="s">
        <v>560</v>
      </c>
      <c r="B358" s="55" t="s">
        <v>159</v>
      </c>
      <c r="C358" s="3">
        <v>925</v>
      </c>
      <c r="D358" s="3">
        <v>421</v>
      </c>
      <c r="E358" s="2">
        <f t="shared" si="10"/>
        <v>504</v>
      </c>
      <c r="I358" s="33"/>
    </row>
    <row r="359" spans="1:9" s="2" customFormat="1" ht="11.25" customHeight="1" x14ac:dyDescent="0.2">
      <c r="A359" s="51" t="s">
        <v>873</v>
      </c>
      <c r="B359" s="55" t="s">
        <v>160</v>
      </c>
      <c r="C359" s="3">
        <v>1147</v>
      </c>
      <c r="D359" s="3">
        <v>508</v>
      </c>
      <c r="E359" s="2">
        <f t="shared" si="10"/>
        <v>639</v>
      </c>
      <c r="I359" s="33"/>
    </row>
    <row r="360" spans="1:9" s="2" customFormat="1" x14ac:dyDescent="0.2">
      <c r="A360" s="51" t="s">
        <v>874</v>
      </c>
      <c r="B360" s="55" t="s">
        <v>161</v>
      </c>
      <c r="C360" s="3">
        <v>927</v>
      </c>
      <c r="D360" s="3">
        <v>423</v>
      </c>
      <c r="E360" s="2">
        <f t="shared" si="10"/>
        <v>504</v>
      </c>
      <c r="I360" s="33"/>
    </row>
    <row r="361" spans="1:9" s="2" customFormat="1" x14ac:dyDescent="0.2">
      <c r="A361" s="51" t="s">
        <v>875</v>
      </c>
      <c r="B361" s="102" t="s">
        <v>285</v>
      </c>
      <c r="C361" s="3">
        <v>157</v>
      </c>
      <c r="D361" s="3">
        <v>99</v>
      </c>
      <c r="E361" s="2">
        <f t="shared" ref="E361:E399" si="11">C361-D361</f>
        <v>58</v>
      </c>
      <c r="I361" s="33"/>
    </row>
    <row r="362" spans="1:9" s="2" customFormat="1" x14ac:dyDescent="0.2">
      <c r="A362" s="51" t="s">
        <v>876</v>
      </c>
      <c r="B362" s="102" t="s">
        <v>162</v>
      </c>
      <c r="C362" s="3">
        <v>183</v>
      </c>
      <c r="D362" s="3">
        <v>126</v>
      </c>
      <c r="E362" s="2">
        <f t="shared" si="11"/>
        <v>57</v>
      </c>
      <c r="I362" s="33"/>
    </row>
    <row r="363" spans="1:9" s="2" customFormat="1" x14ac:dyDescent="0.2">
      <c r="A363" s="51" t="s">
        <v>877</v>
      </c>
      <c r="B363" s="103" t="s">
        <v>290</v>
      </c>
      <c r="C363" s="3">
        <v>183</v>
      </c>
      <c r="D363" s="3"/>
      <c r="E363" s="2">
        <f t="shared" si="11"/>
        <v>183</v>
      </c>
      <c r="I363" s="33"/>
    </row>
    <row r="364" spans="1:9" s="1" customFormat="1" x14ac:dyDescent="0.2">
      <c r="A364" s="182" t="s">
        <v>912</v>
      </c>
      <c r="B364" s="183"/>
      <c r="C364" s="184"/>
      <c r="D364" s="24"/>
      <c r="E364" s="2"/>
      <c r="I364" s="33" t="s">
        <v>1221</v>
      </c>
    </row>
    <row r="365" spans="1:9" s="2" customFormat="1" x14ac:dyDescent="0.2">
      <c r="A365" s="51" t="s">
        <v>493</v>
      </c>
      <c r="B365" s="52" t="s">
        <v>163</v>
      </c>
      <c r="C365" s="3">
        <v>87126</v>
      </c>
      <c r="D365" s="3">
        <v>81254</v>
      </c>
      <c r="E365" s="2">
        <f t="shared" si="11"/>
        <v>5872</v>
      </c>
      <c r="I365" s="33"/>
    </row>
    <row r="366" spans="1:9" s="2" customFormat="1" x14ac:dyDescent="0.2">
      <c r="A366" s="51" t="s">
        <v>494</v>
      </c>
      <c r="B366" s="104" t="s">
        <v>164</v>
      </c>
      <c r="C366" s="18">
        <v>21430</v>
      </c>
      <c r="D366" s="18">
        <v>17711</v>
      </c>
      <c r="E366" s="2">
        <f t="shared" si="11"/>
        <v>3719</v>
      </c>
      <c r="I366" s="33"/>
    </row>
    <row r="367" spans="1:9" s="2" customFormat="1" x14ac:dyDescent="0.2">
      <c r="A367" s="51" t="s">
        <v>495</v>
      </c>
      <c r="B367" s="104" t="s">
        <v>165</v>
      </c>
      <c r="C367" s="18">
        <v>21381</v>
      </c>
      <c r="D367" s="18">
        <v>19406</v>
      </c>
      <c r="E367" s="2">
        <f t="shared" si="11"/>
        <v>1975</v>
      </c>
      <c r="I367" s="33"/>
    </row>
    <row r="368" spans="1:9" s="2" customFormat="1" x14ac:dyDescent="0.2">
      <c r="A368" s="51" t="s">
        <v>496</v>
      </c>
      <c r="B368" s="104" t="s">
        <v>166</v>
      </c>
      <c r="C368" s="18">
        <v>34360</v>
      </c>
      <c r="D368" s="18">
        <v>35603</v>
      </c>
      <c r="E368" s="2">
        <f t="shared" si="11"/>
        <v>-1243</v>
      </c>
      <c r="I368" s="33"/>
    </row>
    <row r="369" spans="1:9" s="2" customFormat="1" x14ac:dyDescent="0.2">
      <c r="A369" s="51" t="s">
        <v>497</v>
      </c>
      <c r="B369" s="104" t="s">
        <v>167</v>
      </c>
      <c r="C369" s="18">
        <v>9955</v>
      </c>
      <c r="D369" s="18">
        <v>8534</v>
      </c>
      <c r="E369" s="2">
        <f t="shared" si="11"/>
        <v>1421</v>
      </c>
      <c r="I369" s="33"/>
    </row>
    <row r="370" spans="1:9" s="2" customFormat="1" x14ac:dyDescent="0.2">
      <c r="A370" s="51" t="s">
        <v>498</v>
      </c>
      <c r="B370" s="105" t="s">
        <v>168</v>
      </c>
      <c r="C370" s="3">
        <v>30554</v>
      </c>
      <c r="D370" s="3">
        <v>31972</v>
      </c>
      <c r="E370" s="2">
        <f t="shared" si="11"/>
        <v>-1418</v>
      </c>
      <c r="I370" s="33"/>
    </row>
    <row r="371" spans="1:9" s="2" customFormat="1" x14ac:dyDescent="0.2">
      <c r="A371" s="51" t="s">
        <v>499</v>
      </c>
      <c r="B371" s="105" t="s">
        <v>169</v>
      </c>
      <c r="C371" s="3">
        <v>6032</v>
      </c>
      <c r="D371" s="3">
        <v>5649</v>
      </c>
      <c r="E371" s="2">
        <f t="shared" si="11"/>
        <v>383</v>
      </c>
      <c r="I371" s="33"/>
    </row>
    <row r="372" spans="1:9" s="2" customFormat="1" x14ac:dyDescent="0.2">
      <c r="A372" s="51" t="s">
        <v>500</v>
      </c>
      <c r="B372" s="105" t="s">
        <v>170</v>
      </c>
      <c r="C372" s="3">
        <v>29724</v>
      </c>
      <c r="D372" s="3">
        <v>29310</v>
      </c>
      <c r="E372" s="2">
        <f t="shared" si="11"/>
        <v>414</v>
      </c>
      <c r="I372" s="33"/>
    </row>
    <row r="373" spans="1:9" s="2" customFormat="1" x14ac:dyDescent="0.2">
      <c r="A373" s="51" t="s">
        <v>501</v>
      </c>
      <c r="B373" s="104" t="s">
        <v>164</v>
      </c>
      <c r="C373" s="18">
        <v>7761</v>
      </c>
      <c r="D373" s="18">
        <v>6627</v>
      </c>
      <c r="E373" s="2">
        <f t="shared" si="11"/>
        <v>1134</v>
      </c>
      <c r="I373" s="33"/>
    </row>
    <row r="374" spans="1:9" s="2" customFormat="1" x14ac:dyDescent="0.2">
      <c r="A374" s="51" t="s">
        <v>502</v>
      </c>
      <c r="B374" s="104" t="s">
        <v>171</v>
      </c>
      <c r="C374" s="18">
        <v>20599</v>
      </c>
      <c r="D374" s="18">
        <v>21471</v>
      </c>
      <c r="E374" s="2">
        <f t="shared" si="11"/>
        <v>-872</v>
      </c>
      <c r="I374" s="33"/>
    </row>
    <row r="375" spans="1:9" s="2" customFormat="1" x14ac:dyDescent="0.2">
      <c r="A375" s="51" t="s">
        <v>503</v>
      </c>
      <c r="B375" s="104" t="s">
        <v>172</v>
      </c>
      <c r="C375" s="18">
        <v>1364</v>
      </c>
      <c r="D375" s="18">
        <v>1212</v>
      </c>
      <c r="E375" s="2">
        <f t="shared" si="11"/>
        <v>152</v>
      </c>
      <c r="I375" s="33"/>
    </row>
    <row r="376" spans="1:9" s="2" customFormat="1" x14ac:dyDescent="0.2">
      <c r="A376" s="51" t="s">
        <v>504</v>
      </c>
      <c r="B376" s="105" t="s">
        <v>721</v>
      </c>
      <c r="C376" s="3">
        <v>24048</v>
      </c>
      <c r="D376" s="3">
        <v>17006</v>
      </c>
      <c r="E376" s="2">
        <f t="shared" si="11"/>
        <v>7042</v>
      </c>
      <c r="I376" s="33"/>
    </row>
    <row r="377" spans="1:9" s="2" customFormat="1" x14ac:dyDescent="0.2">
      <c r="A377" s="51" t="s">
        <v>505</v>
      </c>
      <c r="B377" s="105" t="s">
        <v>565</v>
      </c>
      <c r="C377" s="3">
        <v>20467</v>
      </c>
      <c r="D377" s="3">
        <v>21446</v>
      </c>
      <c r="E377" s="2">
        <f t="shared" si="11"/>
        <v>-979</v>
      </c>
      <c r="I377" s="33"/>
    </row>
    <row r="378" spans="1:9" s="2" customFormat="1" x14ac:dyDescent="0.2">
      <c r="A378" s="51" t="s">
        <v>506</v>
      </c>
      <c r="B378" s="105" t="s">
        <v>1150</v>
      </c>
      <c r="C378" s="3">
        <v>980</v>
      </c>
      <c r="D378" s="3">
        <v>773</v>
      </c>
      <c r="E378" s="2">
        <f t="shared" si="11"/>
        <v>207</v>
      </c>
      <c r="F378" s="2" t="s">
        <v>784</v>
      </c>
      <c r="I378" s="33"/>
    </row>
    <row r="379" spans="1:9" s="2" customFormat="1" x14ac:dyDescent="0.2">
      <c r="A379" s="51" t="s">
        <v>507</v>
      </c>
      <c r="B379" s="105" t="s">
        <v>174</v>
      </c>
      <c r="C379" s="3">
        <v>37543</v>
      </c>
      <c r="D379" s="3">
        <v>53443</v>
      </c>
      <c r="E379" s="2">
        <f t="shared" si="11"/>
        <v>-15900</v>
      </c>
      <c r="I379" s="33"/>
    </row>
    <row r="380" spans="1:9" s="2" customFormat="1" x14ac:dyDescent="0.2">
      <c r="A380" s="51" t="s">
        <v>508</v>
      </c>
      <c r="B380" s="106" t="s">
        <v>175</v>
      </c>
      <c r="C380" s="3">
        <v>4844</v>
      </c>
      <c r="D380" s="3">
        <v>4398</v>
      </c>
      <c r="E380" s="2">
        <f t="shared" si="11"/>
        <v>446</v>
      </c>
      <c r="I380" s="33"/>
    </row>
    <row r="381" spans="1:9" s="2" customFormat="1" x14ac:dyDescent="0.2">
      <c r="A381" s="51" t="s">
        <v>509</v>
      </c>
      <c r="B381" s="104" t="s">
        <v>171</v>
      </c>
      <c r="C381" s="18">
        <v>24044</v>
      </c>
      <c r="D381" s="18">
        <v>40886</v>
      </c>
      <c r="E381" s="2">
        <f t="shared" si="11"/>
        <v>-16842</v>
      </c>
      <c r="I381" s="33"/>
    </row>
    <row r="382" spans="1:9" s="2" customFormat="1" x14ac:dyDescent="0.2">
      <c r="A382" s="51" t="s">
        <v>510</v>
      </c>
      <c r="B382" s="104" t="s">
        <v>639</v>
      </c>
      <c r="C382" s="18">
        <v>8655</v>
      </c>
      <c r="D382" s="18">
        <v>8159</v>
      </c>
      <c r="E382" s="2">
        <f t="shared" si="11"/>
        <v>496</v>
      </c>
      <c r="I382" s="33"/>
    </row>
    <row r="383" spans="1:9" s="2" customFormat="1" x14ac:dyDescent="0.2">
      <c r="A383" s="51" t="s">
        <v>511</v>
      </c>
      <c r="B383" s="105" t="s">
        <v>176</v>
      </c>
      <c r="C383" s="3">
        <v>231</v>
      </c>
      <c r="D383" s="3">
        <v>180</v>
      </c>
      <c r="E383" s="2">
        <f t="shared" si="11"/>
        <v>51</v>
      </c>
      <c r="I383" s="33"/>
    </row>
    <row r="384" spans="1:9" s="2" customFormat="1" ht="24" x14ac:dyDescent="0.2">
      <c r="A384" s="51" t="s">
        <v>512</v>
      </c>
      <c r="B384" s="105" t="s">
        <v>640</v>
      </c>
      <c r="C384" s="3">
        <v>96973</v>
      </c>
      <c r="D384" s="3">
        <v>90661</v>
      </c>
      <c r="E384" s="2">
        <f t="shared" si="11"/>
        <v>6312</v>
      </c>
      <c r="I384" s="33"/>
    </row>
    <row r="385" spans="1:10" s="2" customFormat="1" ht="24" x14ac:dyDescent="0.2">
      <c r="A385" s="51" t="s">
        <v>513</v>
      </c>
      <c r="B385" s="104" t="s">
        <v>177</v>
      </c>
      <c r="C385" s="18">
        <v>32312</v>
      </c>
      <c r="D385" s="18">
        <v>26605</v>
      </c>
      <c r="E385" s="2">
        <f t="shared" si="11"/>
        <v>5707</v>
      </c>
      <c r="I385" s="33"/>
    </row>
    <row r="386" spans="1:10" s="2" customFormat="1" x14ac:dyDescent="0.2">
      <c r="A386" s="51" t="s">
        <v>514</v>
      </c>
      <c r="B386" s="104" t="s">
        <v>173</v>
      </c>
      <c r="C386" s="18">
        <v>21400</v>
      </c>
      <c r="D386" s="18">
        <v>19684</v>
      </c>
      <c r="E386" s="2">
        <f t="shared" si="11"/>
        <v>1716</v>
      </c>
      <c r="I386" s="33"/>
    </row>
    <row r="387" spans="1:10" s="2" customFormat="1" x14ac:dyDescent="0.2">
      <c r="A387" s="51" t="s">
        <v>515</v>
      </c>
      <c r="B387" s="104" t="s">
        <v>166</v>
      </c>
      <c r="C387" s="18">
        <v>33818</v>
      </c>
      <c r="D387" s="18">
        <v>36172</v>
      </c>
      <c r="E387" s="2">
        <f t="shared" si="11"/>
        <v>-2354</v>
      </c>
      <c r="I387" s="33"/>
    </row>
    <row r="388" spans="1:10" s="2" customFormat="1" ht="13.5" customHeight="1" x14ac:dyDescent="0.2">
      <c r="A388" s="51" t="s">
        <v>516</v>
      </c>
      <c r="B388" s="104" t="s">
        <v>178</v>
      </c>
      <c r="C388" s="18">
        <v>9443</v>
      </c>
      <c r="D388" s="18">
        <v>8200</v>
      </c>
      <c r="E388" s="2">
        <f t="shared" si="11"/>
        <v>1243</v>
      </c>
      <c r="I388" s="33"/>
    </row>
    <row r="389" spans="1:10" s="2" customFormat="1" ht="24" x14ac:dyDescent="0.2">
      <c r="A389" s="51" t="s">
        <v>517</v>
      </c>
      <c r="B389" s="105" t="s">
        <v>179</v>
      </c>
      <c r="C389" s="3">
        <v>97560</v>
      </c>
      <c r="D389" s="3">
        <v>90013</v>
      </c>
      <c r="E389" s="2">
        <f t="shared" si="11"/>
        <v>7547</v>
      </c>
      <c r="I389" s="33"/>
    </row>
    <row r="390" spans="1:10" s="2" customFormat="1" ht="24" x14ac:dyDescent="0.2">
      <c r="A390" s="51" t="s">
        <v>913</v>
      </c>
      <c r="B390" s="104" t="s">
        <v>177</v>
      </c>
      <c r="C390" s="18">
        <v>32219</v>
      </c>
      <c r="D390" s="18">
        <v>26524</v>
      </c>
      <c r="E390" s="2">
        <f t="shared" si="11"/>
        <v>5695</v>
      </c>
      <c r="I390" s="33"/>
    </row>
    <row r="391" spans="1:10" s="2" customFormat="1" x14ac:dyDescent="0.2">
      <c r="A391" s="51" t="s">
        <v>914</v>
      </c>
      <c r="B391" s="104" t="s">
        <v>173</v>
      </c>
      <c r="C391" s="18">
        <v>21852</v>
      </c>
      <c r="D391" s="18">
        <v>20201</v>
      </c>
      <c r="E391" s="2">
        <f t="shared" si="11"/>
        <v>1651</v>
      </c>
      <c r="I391" s="33"/>
    </row>
    <row r="392" spans="1:10" s="2" customFormat="1" x14ac:dyDescent="0.2">
      <c r="A392" s="51" t="s">
        <v>915</v>
      </c>
      <c r="B392" s="104" t="s">
        <v>166</v>
      </c>
      <c r="C392" s="18">
        <v>34090</v>
      </c>
      <c r="D392" s="18">
        <v>35176</v>
      </c>
      <c r="E392" s="2">
        <f t="shared" si="11"/>
        <v>-1086</v>
      </c>
      <c r="I392" s="33"/>
    </row>
    <row r="393" spans="1:10" s="2" customFormat="1" ht="13.5" customHeight="1" x14ac:dyDescent="0.2">
      <c r="A393" s="51" t="s">
        <v>916</v>
      </c>
      <c r="B393" s="104" t="s">
        <v>178</v>
      </c>
      <c r="C393" s="18">
        <v>9399</v>
      </c>
      <c r="D393" s="18">
        <v>8112</v>
      </c>
      <c r="E393" s="2">
        <f t="shared" si="11"/>
        <v>1287</v>
      </c>
      <c r="I393" s="33"/>
    </row>
    <row r="394" spans="1:10" s="2" customFormat="1" ht="23.25" customHeight="1" x14ac:dyDescent="0.2">
      <c r="A394" s="51" t="s">
        <v>917</v>
      </c>
      <c r="B394" s="105" t="s">
        <v>180</v>
      </c>
      <c r="C394" s="3">
        <v>13464</v>
      </c>
      <c r="D394" s="3">
        <v>17700</v>
      </c>
      <c r="E394" s="2">
        <f t="shared" si="11"/>
        <v>-4236</v>
      </c>
      <c r="F394" s="2" t="s">
        <v>782</v>
      </c>
      <c r="I394" s="33"/>
      <c r="J394" s="2" t="s">
        <v>1175</v>
      </c>
    </row>
    <row r="395" spans="1:10" s="2" customFormat="1" x14ac:dyDescent="0.2">
      <c r="A395" s="51" t="s">
        <v>918</v>
      </c>
      <c r="B395" s="52" t="s">
        <v>722</v>
      </c>
      <c r="C395" s="3">
        <v>10967</v>
      </c>
      <c r="D395" s="3">
        <v>9171</v>
      </c>
      <c r="E395" s="2">
        <f t="shared" si="11"/>
        <v>1796</v>
      </c>
      <c r="I395" s="33"/>
    </row>
    <row r="396" spans="1:10" s="2" customFormat="1" x14ac:dyDescent="0.2">
      <c r="A396" s="51" t="s">
        <v>919</v>
      </c>
      <c r="B396" s="105" t="s">
        <v>568</v>
      </c>
      <c r="C396" s="3">
        <v>10568</v>
      </c>
      <c r="D396" s="3">
        <v>10059</v>
      </c>
      <c r="E396" s="2">
        <f t="shared" si="11"/>
        <v>509</v>
      </c>
      <c r="I396" s="33"/>
    </row>
    <row r="397" spans="1:10" s="2" customFormat="1" x14ac:dyDescent="0.2">
      <c r="A397" s="51" t="s">
        <v>920</v>
      </c>
      <c r="B397" s="105" t="s">
        <v>181</v>
      </c>
      <c r="C397" s="3">
        <v>8519</v>
      </c>
      <c r="D397" s="3">
        <v>8806</v>
      </c>
      <c r="E397" s="2">
        <f t="shared" si="11"/>
        <v>-287</v>
      </c>
      <c r="I397" s="33"/>
    </row>
    <row r="398" spans="1:10" s="2" customFormat="1" x14ac:dyDescent="0.2">
      <c r="A398" s="51" t="s">
        <v>921</v>
      </c>
      <c r="B398" s="105" t="s">
        <v>566</v>
      </c>
      <c r="C398" s="10">
        <v>32562</v>
      </c>
      <c r="D398" s="10">
        <v>31937</v>
      </c>
      <c r="E398" s="2">
        <f t="shared" si="11"/>
        <v>625</v>
      </c>
      <c r="I398" s="33"/>
    </row>
    <row r="399" spans="1:10" s="2" customFormat="1" x14ac:dyDescent="0.2">
      <c r="A399" s="51" t="s">
        <v>922</v>
      </c>
      <c r="B399" s="105" t="s">
        <v>567</v>
      </c>
      <c r="C399" s="10">
        <v>47329</v>
      </c>
      <c r="D399" s="10">
        <v>48046</v>
      </c>
      <c r="E399" s="2">
        <f t="shared" si="11"/>
        <v>-717</v>
      </c>
      <c r="I399" s="33"/>
    </row>
    <row r="400" spans="1:10" s="2" customFormat="1" ht="24" x14ac:dyDescent="0.2">
      <c r="A400" s="51" t="s">
        <v>923</v>
      </c>
      <c r="B400" s="105" t="s">
        <v>588</v>
      </c>
      <c r="C400" s="3">
        <v>1278</v>
      </c>
      <c r="D400" s="3"/>
      <c r="I400" s="33"/>
    </row>
    <row r="401" spans="1:9" s="2" customFormat="1" ht="24" x14ac:dyDescent="0.2">
      <c r="A401" s="51" t="s">
        <v>924</v>
      </c>
      <c r="B401" s="105" t="s">
        <v>589</v>
      </c>
      <c r="C401" s="3">
        <v>6426</v>
      </c>
      <c r="D401" s="3"/>
      <c r="I401" s="33"/>
    </row>
    <row r="402" spans="1:9" s="2" customFormat="1" ht="24" x14ac:dyDescent="0.2">
      <c r="A402" s="51" t="s">
        <v>925</v>
      </c>
      <c r="B402" s="105" t="s">
        <v>590</v>
      </c>
      <c r="C402" s="3">
        <v>9063</v>
      </c>
      <c r="D402" s="3"/>
      <c r="I402" s="33"/>
    </row>
    <row r="403" spans="1:9" s="2" customFormat="1" ht="24" x14ac:dyDescent="0.2">
      <c r="A403" s="51" t="s">
        <v>926</v>
      </c>
      <c r="B403" s="105" t="s">
        <v>591</v>
      </c>
      <c r="C403" s="3">
        <v>18097</v>
      </c>
      <c r="D403" s="3"/>
      <c r="I403" s="33"/>
    </row>
    <row r="404" spans="1:9" s="2" customFormat="1" ht="24" x14ac:dyDescent="0.2">
      <c r="A404" s="51" t="s">
        <v>927</v>
      </c>
      <c r="B404" s="105" t="s">
        <v>592</v>
      </c>
      <c r="C404" s="3">
        <v>2131</v>
      </c>
      <c r="D404" s="3"/>
      <c r="I404" s="33"/>
    </row>
    <row r="405" spans="1:9" s="2" customFormat="1" ht="24" x14ac:dyDescent="0.2">
      <c r="A405" s="51" t="s">
        <v>928</v>
      </c>
      <c r="B405" s="105" t="s">
        <v>593</v>
      </c>
      <c r="C405" s="3">
        <v>7373</v>
      </c>
      <c r="D405" s="3"/>
      <c r="I405" s="33"/>
    </row>
    <row r="406" spans="1:9" s="2" customFormat="1" ht="24" x14ac:dyDescent="0.2">
      <c r="A406" s="51" t="s">
        <v>929</v>
      </c>
      <c r="B406" s="105" t="s">
        <v>594</v>
      </c>
      <c r="C406" s="3">
        <v>14081</v>
      </c>
      <c r="D406" s="3"/>
      <c r="I406" s="33"/>
    </row>
    <row r="407" spans="1:9" s="2" customFormat="1" ht="24" x14ac:dyDescent="0.2">
      <c r="A407" s="51" t="s">
        <v>930</v>
      </c>
      <c r="B407" s="105" t="s">
        <v>595</v>
      </c>
      <c r="C407" s="3">
        <v>19676</v>
      </c>
      <c r="D407" s="3"/>
      <c r="I407" s="33"/>
    </row>
    <row r="408" spans="1:9" s="2" customFormat="1" ht="24" x14ac:dyDescent="0.2">
      <c r="A408" s="51" t="s">
        <v>931</v>
      </c>
      <c r="B408" s="105" t="s">
        <v>596</v>
      </c>
      <c r="C408" s="3">
        <v>1121</v>
      </c>
      <c r="D408" s="3"/>
      <c r="I408" s="33"/>
    </row>
    <row r="409" spans="1:9" s="2" customFormat="1" ht="24" x14ac:dyDescent="0.2">
      <c r="A409" s="51" t="s">
        <v>932</v>
      </c>
      <c r="B409" s="105" t="s">
        <v>597</v>
      </c>
      <c r="C409" s="3">
        <v>2448</v>
      </c>
      <c r="D409" s="3"/>
      <c r="I409" s="33"/>
    </row>
    <row r="410" spans="1:9" s="2" customFormat="1" ht="24" x14ac:dyDescent="0.2">
      <c r="A410" s="51" t="s">
        <v>933</v>
      </c>
      <c r="B410" s="105" t="s">
        <v>598</v>
      </c>
      <c r="C410" s="3">
        <v>1740</v>
      </c>
      <c r="D410" s="3"/>
      <c r="I410" s="33"/>
    </row>
    <row r="411" spans="1:9" s="2" customFormat="1" ht="24" x14ac:dyDescent="0.2">
      <c r="A411" s="51" t="s">
        <v>934</v>
      </c>
      <c r="B411" s="105" t="s">
        <v>599</v>
      </c>
      <c r="C411" s="3">
        <v>3262</v>
      </c>
      <c r="D411" s="3"/>
      <c r="I411" s="33"/>
    </row>
    <row r="412" spans="1:9" s="2" customFormat="1" ht="24" x14ac:dyDescent="0.2">
      <c r="A412" s="51" t="s">
        <v>935</v>
      </c>
      <c r="B412" s="105" t="s">
        <v>600</v>
      </c>
      <c r="C412" s="3">
        <v>33013</v>
      </c>
      <c r="D412" s="3"/>
      <c r="I412" s="33"/>
    </row>
    <row r="413" spans="1:9" s="2" customFormat="1" ht="11.25" customHeight="1" x14ac:dyDescent="0.2">
      <c r="A413" s="51" t="s">
        <v>936</v>
      </c>
      <c r="B413" s="105" t="s">
        <v>601</v>
      </c>
      <c r="C413" s="3">
        <v>3331</v>
      </c>
      <c r="D413" s="3"/>
      <c r="I413" s="33"/>
    </row>
    <row r="414" spans="1:9" s="2" customFormat="1" x14ac:dyDescent="0.2">
      <c r="A414" s="51" t="s">
        <v>937</v>
      </c>
      <c r="B414" s="105" t="s">
        <v>602</v>
      </c>
      <c r="C414" s="3">
        <v>26989</v>
      </c>
      <c r="D414" s="3"/>
      <c r="I414" s="33"/>
    </row>
    <row r="415" spans="1:9" s="2" customFormat="1" x14ac:dyDescent="0.2">
      <c r="A415" s="51" t="s">
        <v>938</v>
      </c>
      <c r="B415" s="105" t="s">
        <v>603</v>
      </c>
      <c r="C415" s="3">
        <v>26882</v>
      </c>
      <c r="D415" s="3"/>
      <c r="I415" s="33"/>
    </row>
    <row r="416" spans="1:9" s="2" customFormat="1" ht="24" x14ac:dyDescent="0.2">
      <c r="A416" s="51" t="s">
        <v>939</v>
      </c>
      <c r="B416" s="105" t="s">
        <v>604</v>
      </c>
      <c r="C416" s="3">
        <v>496</v>
      </c>
      <c r="D416" s="3"/>
      <c r="I416" s="33"/>
    </row>
    <row r="417" spans="1:9" s="2" customFormat="1" ht="24" x14ac:dyDescent="0.2">
      <c r="A417" s="51" t="s">
        <v>940</v>
      </c>
      <c r="B417" s="105" t="s">
        <v>605</v>
      </c>
      <c r="C417" s="3">
        <v>10223</v>
      </c>
      <c r="D417" s="3"/>
      <c r="I417" s="33"/>
    </row>
    <row r="418" spans="1:9" s="2" customFormat="1" ht="24" x14ac:dyDescent="0.2">
      <c r="A418" s="51" t="s">
        <v>941</v>
      </c>
      <c r="B418" s="105" t="s">
        <v>606</v>
      </c>
      <c r="C418" s="3">
        <v>1606</v>
      </c>
      <c r="D418" s="3"/>
      <c r="I418" s="33"/>
    </row>
    <row r="419" spans="1:9" s="2" customFormat="1" ht="24" x14ac:dyDescent="0.2">
      <c r="A419" s="51" t="s">
        <v>942</v>
      </c>
      <c r="B419" s="105" t="s">
        <v>607</v>
      </c>
      <c r="C419" s="3">
        <v>1493</v>
      </c>
      <c r="D419" s="3"/>
      <c r="I419" s="33"/>
    </row>
    <row r="420" spans="1:9" s="2" customFormat="1" ht="13.5" customHeight="1" x14ac:dyDescent="0.2">
      <c r="A420" s="51" t="s">
        <v>943</v>
      </c>
      <c r="B420" s="105" t="s">
        <v>608</v>
      </c>
      <c r="C420" s="3">
        <v>2921</v>
      </c>
      <c r="D420" s="3"/>
      <c r="I420" s="33"/>
    </row>
    <row r="421" spans="1:9" s="2" customFormat="1" ht="12.75" customHeight="1" x14ac:dyDescent="0.2">
      <c r="A421" s="51" t="s">
        <v>944</v>
      </c>
      <c r="B421" s="105" t="s">
        <v>609</v>
      </c>
      <c r="C421" s="3">
        <v>498</v>
      </c>
      <c r="D421" s="3"/>
      <c r="I421" s="33"/>
    </row>
    <row r="422" spans="1:9" s="2" customFormat="1" ht="12" customHeight="1" x14ac:dyDescent="0.2">
      <c r="A422" s="51" t="s">
        <v>945</v>
      </c>
      <c r="B422" s="105" t="s">
        <v>610</v>
      </c>
      <c r="C422" s="3">
        <v>281</v>
      </c>
      <c r="D422" s="3"/>
      <c r="I422" s="33"/>
    </row>
    <row r="423" spans="1:9" s="2" customFormat="1" ht="13.5" customHeight="1" x14ac:dyDescent="0.2">
      <c r="A423" s="51" t="s">
        <v>946</v>
      </c>
      <c r="B423" s="105" t="s">
        <v>611</v>
      </c>
      <c r="C423" s="3">
        <v>227</v>
      </c>
      <c r="D423" s="3"/>
      <c r="I423" s="33"/>
    </row>
    <row r="424" spans="1:9" s="2" customFormat="1" ht="24" x14ac:dyDescent="0.2">
      <c r="A424" s="51" t="s">
        <v>947</v>
      </c>
      <c r="B424" s="105" t="s">
        <v>612</v>
      </c>
      <c r="C424" s="3">
        <v>576</v>
      </c>
      <c r="D424" s="3"/>
      <c r="I424" s="33"/>
    </row>
    <row r="425" spans="1:9" s="2" customFormat="1" ht="12.75" customHeight="1" x14ac:dyDescent="0.2">
      <c r="A425" s="51" t="s">
        <v>948</v>
      </c>
      <c r="B425" s="105" t="s">
        <v>665</v>
      </c>
      <c r="C425" s="3">
        <v>440</v>
      </c>
      <c r="D425" s="3"/>
      <c r="I425" s="33"/>
    </row>
    <row r="426" spans="1:9" s="2" customFormat="1" x14ac:dyDescent="0.2">
      <c r="A426" s="51" t="s">
        <v>949</v>
      </c>
      <c r="B426" s="60" t="s">
        <v>1151</v>
      </c>
      <c r="C426" s="3">
        <v>33</v>
      </c>
      <c r="D426" s="10"/>
      <c r="F426" s="30" t="s">
        <v>784</v>
      </c>
      <c r="I426" s="33"/>
    </row>
    <row r="427" spans="1:9" s="2" customFormat="1" ht="12" customHeight="1" x14ac:dyDescent="0.2">
      <c r="A427" s="51" t="s">
        <v>950</v>
      </c>
      <c r="B427" s="107" t="s">
        <v>788</v>
      </c>
      <c r="C427" s="3">
        <v>22651</v>
      </c>
      <c r="D427" s="10"/>
      <c r="F427" s="108" t="s">
        <v>848</v>
      </c>
      <c r="I427" s="33"/>
    </row>
    <row r="428" spans="1:9" s="2" customFormat="1" ht="14.25" customHeight="1" x14ac:dyDescent="0.2">
      <c r="A428" s="51" t="s">
        <v>951</v>
      </c>
      <c r="B428" s="107" t="s">
        <v>789</v>
      </c>
      <c r="C428" s="3">
        <v>104880</v>
      </c>
      <c r="D428" s="10"/>
      <c r="F428" s="108" t="s">
        <v>856</v>
      </c>
      <c r="I428" s="33"/>
    </row>
    <row r="429" spans="1:9" s="2" customFormat="1" ht="24" x14ac:dyDescent="0.2">
      <c r="A429" s="51" t="s">
        <v>952</v>
      </c>
      <c r="B429" s="109" t="s">
        <v>790</v>
      </c>
      <c r="C429" s="3">
        <v>72050</v>
      </c>
      <c r="D429" s="10"/>
      <c r="F429" s="179" t="s">
        <v>848</v>
      </c>
      <c r="I429" s="33"/>
    </row>
    <row r="430" spans="1:9" s="2" customFormat="1" x14ac:dyDescent="0.2">
      <c r="A430" s="51" t="s">
        <v>953</v>
      </c>
      <c r="B430" s="110" t="s">
        <v>791</v>
      </c>
      <c r="C430" s="3">
        <v>5335</v>
      </c>
      <c r="D430" s="10"/>
      <c r="F430" s="180"/>
      <c r="I430" s="33"/>
    </row>
    <row r="431" spans="1:9" s="2" customFormat="1" x14ac:dyDescent="0.2">
      <c r="A431" s="51" t="s">
        <v>954</v>
      </c>
      <c r="B431" s="110" t="s">
        <v>792</v>
      </c>
      <c r="C431" s="3">
        <v>56537</v>
      </c>
      <c r="D431" s="10"/>
      <c r="F431" s="180"/>
      <c r="I431" s="33"/>
    </row>
    <row r="432" spans="1:9" s="2" customFormat="1" x14ac:dyDescent="0.2">
      <c r="A432" s="51" t="s">
        <v>955</v>
      </c>
      <c r="B432" s="110" t="s">
        <v>793</v>
      </c>
      <c r="C432" s="3">
        <v>10178</v>
      </c>
      <c r="D432" s="10"/>
      <c r="F432" s="180"/>
      <c r="I432" s="33"/>
    </row>
    <row r="433" spans="1:10" s="2" customFormat="1" ht="20.25" customHeight="1" x14ac:dyDescent="0.2">
      <c r="A433" s="51" t="s">
        <v>956</v>
      </c>
      <c r="B433" s="109" t="s">
        <v>794</v>
      </c>
      <c r="C433" s="3">
        <v>42902</v>
      </c>
      <c r="D433" s="10"/>
      <c r="F433" s="180"/>
      <c r="I433" s="33"/>
    </row>
    <row r="434" spans="1:10" s="2" customFormat="1" x14ac:dyDescent="0.2">
      <c r="A434" s="51" t="s">
        <v>957</v>
      </c>
      <c r="B434" s="110" t="s">
        <v>795</v>
      </c>
      <c r="C434" s="3">
        <v>21514</v>
      </c>
      <c r="D434" s="10"/>
      <c r="F434" s="180"/>
      <c r="I434" s="33"/>
    </row>
    <row r="435" spans="1:10" s="2" customFormat="1" x14ac:dyDescent="0.2">
      <c r="A435" s="51" t="s">
        <v>958</v>
      </c>
      <c r="B435" s="110" t="s">
        <v>796</v>
      </c>
      <c r="C435" s="3">
        <v>21388</v>
      </c>
      <c r="D435" s="10"/>
      <c r="F435" s="181"/>
      <c r="I435" s="33"/>
    </row>
    <row r="436" spans="1:10" s="2" customFormat="1" ht="24" customHeight="1" x14ac:dyDescent="0.2">
      <c r="A436" s="51" t="s">
        <v>959</v>
      </c>
      <c r="B436" s="109" t="s">
        <v>808</v>
      </c>
      <c r="C436" s="111">
        <v>3115</v>
      </c>
      <c r="D436" s="10"/>
      <c r="F436" s="30" t="s">
        <v>849</v>
      </c>
      <c r="I436" s="33"/>
    </row>
    <row r="437" spans="1:10" s="2" customFormat="1" ht="12" customHeight="1" x14ac:dyDescent="0.2">
      <c r="A437" s="51" t="s">
        <v>960</v>
      </c>
      <c r="B437" s="74" t="s">
        <v>853</v>
      </c>
      <c r="C437" s="3">
        <v>22448</v>
      </c>
      <c r="D437" s="10"/>
      <c r="F437" s="177" t="s">
        <v>855</v>
      </c>
      <c r="I437" s="33"/>
    </row>
    <row r="438" spans="1:10" s="2" customFormat="1" ht="12.75" customHeight="1" x14ac:dyDescent="0.2">
      <c r="A438" s="51" t="s">
        <v>961</v>
      </c>
      <c r="B438" s="74" t="s">
        <v>854</v>
      </c>
      <c r="C438" s="3">
        <v>5766</v>
      </c>
      <c r="D438" s="10"/>
      <c r="F438" s="178"/>
      <c r="I438" s="33"/>
    </row>
    <row r="439" spans="1:10" s="2" customFormat="1" ht="12.75" customHeight="1" x14ac:dyDescent="0.2">
      <c r="A439" s="51" t="s">
        <v>1112</v>
      </c>
      <c r="B439" s="74" t="s">
        <v>1113</v>
      </c>
      <c r="C439" s="10">
        <v>26250</v>
      </c>
      <c r="D439" s="10"/>
      <c r="F439" s="32"/>
      <c r="I439" s="33"/>
    </row>
    <row r="440" spans="1:10" s="2" customFormat="1" ht="12" customHeight="1" x14ac:dyDescent="0.2">
      <c r="A440" s="51" t="s">
        <v>1127</v>
      </c>
      <c r="B440" s="112" t="s">
        <v>1128</v>
      </c>
      <c r="C440" s="3">
        <v>19805</v>
      </c>
      <c r="D440" s="10"/>
      <c r="F440" s="32"/>
      <c r="I440" s="33"/>
    </row>
    <row r="441" spans="1:10" s="2" customFormat="1" ht="21.75" customHeight="1" x14ac:dyDescent="0.2">
      <c r="A441" s="51" t="s">
        <v>1160</v>
      </c>
      <c r="B441" s="55" t="s">
        <v>1163</v>
      </c>
      <c r="C441" s="10">
        <v>1599</v>
      </c>
      <c r="D441" s="10"/>
      <c r="F441" s="32"/>
      <c r="I441" s="33"/>
      <c r="J441" s="5" t="s">
        <v>1166</v>
      </c>
    </row>
    <row r="442" spans="1:10" s="2" customFormat="1" ht="24" customHeight="1" x14ac:dyDescent="0.2">
      <c r="A442" s="51" t="s">
        <v>1161</v>
      </c>
      <c r="B442" s="55" t="s">
        <v>1164</v>
      </c>
      <c r="C442" s="10">
        <v>16527</v>
      </c>
      <c r="D442" s="10"/>
      <c r="F442" s="32"/>
      <c r="I442" s="33"/>
      <c r="J442" s="5" t="s">
        <v>1166</v>
      </c>
    </row>
    <row r="443" spans="1:10" s="2" customFormat="1" ht="25.5" customHeight="1" x14ac:dyDescent="0.2">
      <c r="A443" s="51" t="s">
        <v>1162</v>
      </c>
      <c r="B443" s="55" t="s">
        <v>1165</v>
      </c>
      <c r="C443" s="10">
        <v>588</v>
      </c>
      <c r="D443" s="10"/>
      <c r="F443" s="32"/>
      <c r="I443" s="33"/>
      <c r="J443" s="5" t="s">
        <v>1166</v>
      </c>
    </row>
    <row r="444" spans="1:10" s="1" customFormat="1" x14ac:dyDescent="0.2">
      <c r="A444" s="149" t="s">
        <v>962</v>
      </c>
      <c r="B444" s="164"/>
      <c r="C444" s="15"/>
      <c r="D444" s="15"/>
      <c r="E444" s="2"/>
      <c r="I444" s="33" t="s">
        <v>1222</v>
      </c>
    </row>
    <row r="445" spans="1:10" s="2" customFormat="1" x14ac:dyDescent="0.2">
      <c r="A445" s="51" t="s">
        <v>963</v>
      </c>
      <c r="B445" s="52" t="s">
        <v>1076</v>
      </c>
      <c r="C445" s="77">
        <v>1176</v>
      </c>
      <c r="D445" s="3">
        <v>975</v>
      </c>
      <c r="E445" s="2">
        <f t="shared" ref="E445:E471" si="12">C445-D445</f>
        <v>201</v>
      </c>
      <c r="I445" s="33"/>
    </row>
    <row r="446" spans="1:10" s="2" customFormat="1" x14ac:dyDescent="0.2">
      <c r="A446" s="51" t="s">
        <v>964</v>
      </c>
      <c r="B446" s="52" t="s">
        <v>199</v>
      </c>
      <c r="C446" s="77">
        <v>1485</v>
      </c>
      <c r="D446" s="3">
        <v>888</v>
      </c>
      <c r="E446" s="2">
        <f t="shared" si="12"/>
        <v>597</v>
      </c>
      <c r="I446" s="33"/>
    </row>
    <row r="447" spans="1:10" s="2" customFormat="1" x14ac:dyDescent="0.2">
      <c r="A447" s="51" t="s">
        <v>965</v>
      </c>
      <c r="B447" s="55" t="s">
        <v>558</v>
      </c>
      <c r="C447" s="77">
        <v>840</v>
      </c>
      <c r="D447" s="3">
        <v>823</v>
      </c>
      <c r="E447" s="2">
        <f t="shared" si="12"/>
        <v>17</v>
      </c>
      <c r="I447" s="33"/>
    </row>
    <row r="448" spans="1:10" s="2" customFormat="1" x14ac:dyDescent="0.2">
      <c r="A448" s="51" t="s">
        <v>966</v>
      </c>
      <c r="B448" s="55" t="s">
        <v>200</v>
      </c>
      <c r="C448" s="77">
        <v>848</v>
      </c>
      <c r="D448" s="3">
        <v>772</v>
      </c>
      <c r="E448" s="2">
        <f t="shared" si="12"/>
        <v>76</v>
      </c>
      <c r="I448" s="33"/>
    </row>
    <row r="449" spans="1:9" s="2" customFormat="1" x14ac:dyDescent="0.2">
      <c r="A449" s="51" t="s">
        <v>967</v>
      </c>
      <c r="B449" s="55" t="s">
        <v>625</v>
      </c>
      <c r="C449" s="77">
        <v>545</v>
      </c>
      <c r="D449" s="3">
        <v>1200</v>
      </c>
      <c r="E449" s="2">
        <f t="shared" si="12"/>
        <v>-655</v>
      </c>
      <c r="I449" s="33"/>
    </row>
    <row r="450" spans="1:9" s="2" customFormat="1" x14ac:dyDescent="0.2">
      <c r="A450" s="51" t="s">
        <v>968</v>
      </c>
      <c r="B450" s="105" t="s">
        <v>252</v>
      </c>
      <c r="C450" s="77">
        <v>2424</v>
      </c>
      <c r="D450" s="3">
        <v>482</v>
      </c>
      <c r="E450" s="2">
        <f t="shared" si="12"/>
        <v>1942</v>
      </c>
      <c r="I450" s="33"/>
    </row>
    <row r="451" spans="1:9" s="2" customFormat="1" x14ac:dyDescent="0.2">
      <c r="A451" s="51" t="s">
        <v>969</v>
      </c>
      <c r="B451" s="105" t="s">
        <v>253</v>
      </c>
      <c r="C451" s="77">
        <v>2020</v>
      </c>
      <c r="D451" s="3">
        <v>380</v>
      </c>
      <c r="E451" s="2">
        <f>C451-D451</f>
        <v>1640</v>
      </c>
      <c r="I451" s="33"/>
    </row>
    <row r="452" spans="1:9" s="2" customFormat="1" x14ac:dyDescent="0.2">
      <c r="A452" s="51" t="s">
        <v>970</v>
      </c>
      <c r="B452" s="55" t="s">
        <v>201</v>
      </c>
      <c r="C452" s="3">
        <v>1625</v>
      </c>
      <c r="D452" s="3">
        <v>466</v>
      </c>
      <c r="E452" s="2">
        <f t="shared" si="12"/>
        <v>1159</v>
      </c>
      <c r="I452" s="33"/>
    </row>
    <row r="453" spans="1:9" s="2" customFormat="1" x14ac:dyDescent="0.2">
      <c r="A453" s="51" t="s">
        <v>971</v>
      </c>
      <c r="B453" s="55" t="s">
        <v>202</v>
      </c>
      <c r="C453" s="3">
        <v>1422</v>
      </c>
      <c r="D453" s="3">
        <v>1204</v>
      </c>
      <c r="E453" s="2">
        <f t="shared" si="12"/>
        <v>218</v>
      </c>
      <c r="I453" s="33"/>
    </row>
    <row r="454" spans="1:9" s="2" customFormat="1" x14ac:dyDescent="0.2">
      <c r="A454" s="51" t="s">
        <v>972</v>
      </c>
      <c r="B454" s="55" t="s">
        <v>203</v>
      </c>
      <c r="C454" s="3">
        <v>2764</v>
      </c>
      <c r="D454" s="3">
        <v>2209</v>
      </c>
      <c r="E454" s="2">
        <f t="shared" si="12"/>
        <v>555</v>
      </c>
      <c r="I454" s="33"/>
    </row>
    <row r="455" spans="1:9" s="2" customFormat="1" x14ac:dyDescent="0.2">
      <c r="A455" s="51" t="s">
        <v>973</v>
      </c>
      <c r="B455" s="55" t="s">
        <v>718</v>
      </c>
      <c r="C455" s="3">
        <v>662</v>
      </c>
      <c r="D455" s="3">
        <v>326</v>
      </c>
      <c r="E455" s="2">
        <f t="shared" si="12"/>
        <v>336</v>
      </c>
      <c r="I455" s="33"/>
    </row>
    <row r="456" spans="1:9" s="2" customFormat="1" x14ac:dyDescent="0.2">
      <c r="A456" s="51" t="s">
        <v>974</v>
      </c>
      <c r="B456" s="55" t="s">
        <v>204</v>
      </c>
      <c r="C456" s="3">
        <v>1346</v>
      </c>
      <c r="D456" s="3">
        <v>1165</v>
      </c>
      <c r="E456" s="2">
        <f t="shared" si="12"/>
        <v>181</v>
      </c>
      <c r="I456" s="33"/>
    </row>
    <row r="457" spans="1:9" s="2" customFormat="1" x14ac:dyDescent="0.2">
      <c r="A457" s="51" t="s">
        <v>975</v>
      </c>
      <c r="B457" s="55" t="s">
        <v>205</v>
      </c>
      <c r="C457" s="3">
        <v>1080</v>
      </c>
      <c r="D457" s="3">
        <v>926</v>
      </c>
      <c r="E457" s="2">
        <f t="shared" si="12"/>
        <v>154</v>
      </c>
      <c r="I457" s="33"/>
    </row>
    <row r="458" spans="1:9" s="2" customFormat="1" x14ac:dyDescent="0.2">
      <c r="A458" s="51" t="s">
        <v>976</v>
      </c>
      <c r="B458" s="55" t="s">
        <v>206</v>
      </c>
      <c r="C458" s="16">
        <v>328</v>
      </c>
      <c r="D458" s="16">
        <v>243</v>
      </c>
      <c r="E458" s="2">
        <f t="shared" si="12"/>
        <v>85</v>
      </c>
      <c r="I458" s="33"/>
    </row>
    <row r="459" spans="1:9" s="2" customFormat="1" x14ac:dyDescent="0.2">
      <c r="A459" s="51" t="s">
        <v>977</v>
      </c>
      <c r="B459" s="55" t="s">
        <v>207</v>
      </c>
      <c r="C459" s="13">
        <v>6092</v>
      </c>
      <c r="D459" s="13">
        <v>5183</v>
      </c>
      <c r="E459" s="2">
        <f t="shared" si="12"/>
        <v>909</v>
      </c>
      <c r="I459" s="33"/>
    </row>
    <row r="460" spans="1:9" s="2" customFormat="1" x14ac:dyDescent="0.2">
      <c r="A460" s="51" t="s">
        <v>978</v>
      </c>
      <c r="B460" s="55" t="s">
        <v>208</v>
      </c>
      <c r="C460" s="13">
        <v>327</v>
      </c>
      <c r="D460" s="13">
        <v>325</v>
      </c>
      <c r="E460" s="2">
        <f t="shared" si="12"/>
        <v>2</v>
      </c>
      <c r="I460" s="33"/>
    </row>
    <row r="461" spans="1:9" s="2" customFormat="1" x14ac:dyDescent="0.2">
      <c r="A461" s="51" t="s">
        <v>979</v>
      </c>
      <c r="B461" s="55" t="s">
        <v>719</v>
      </c>
      <c r="C461" s="13">
        <v>1470</v>
      </c>
      <c r="D461" s="13">
        <v>1184</v>
      </c>
      <c r="E461" s="2">
        <f t="shared" si="12"/>
        <v>286</v>
      </c>
      <c r="I461" s="33"/>
    </row>
    <row r="462" spans="1:9" s="2" customFormat="1" x14ac:dyDescent="0.2">
      <c r="A462" s="51" t="s">
        <v>980</v>
      </c>
      <c r="B462" s="55" t="s">
        <v>209</v>
      </c>
      <c r="C462" s="13">
        <v>1119</v>
      </c>
      <c r="D462" s="13">
        <v>1106</v>
      </c>
      <c r="E462" s="2">
        <f t="shared" si="12"/>
        <v>13</v>
      </c>
      <c r="I462" s="33"/>
    </row>
    <row r="463" spans="1:9" s="2" customFormat="1" x14ac:dyDescent="0.2">
      <c r="A463" s="51" t="s">
        <v>981</v>
      </c>
      <c r="B463" s="55" t="s">
        <v>210</v>
      </c>
      <c r="C463" s="13">
        <v>1803</v>
      </c>
      <c r="D463" s="13">
        <v>1688</v>
      </c>
      <c r="E463" s="2">
        <f t="shared" si="12"/>
        <v>115</v>
      </c>
      <c r="I463" s="33"/>
    </row>
    <row r="464" spans="1:9" s="2" customFormat="1" x14ac:dyDescent="0.2">
      <c r="A464" s="51" t="s">
        <v>982</v>
      </c>
      <c r="B464" s="55" t="s">
        <v>211</v>
      </c>
      <c r="C464" s="13">
        <v>2391</v>
      </c>
      <c r="D464" s="13">
        <v>1776</v>
      </c>
      <c r="E464" s="2">
        <f t="shared" si="12"/>
        <v>615</v>
      </c>
      <c r="I464" s="33"/>
    </row>
    <row r="465" spans="1:9" s="2" customFormat="1" x14ac:dyDescent="0.2">
      <c r="A465" s="51" t="s">
        <v>983</v>
      </c>
      <c r="B465" s="55" t="s">
        <v>626</v>
      </c>
      <c r="C465" s="13">
        <v>2281</v>
      </c>
      <c r="D465" s="13">
        <v>2144</v>
      </c>
      <c r="E465" s="2">
        <f t="shared" si="12"/>
        <v>137</v>
      </c>
      <c r="I465" s="33"/>
    </row>
    <row r="466" spans="1:9" s="2" customFormat="1" x14ac:dyDescent="0.2">
      <c r="A466" s="51" t="s">
        <v>984</v>
      </c>
      <c r="B466" s="55" t="s">
        <v>212</v>
      </c>
      <c r="C466" s="13">
        <v>10416</v>
      </c>
      <c r="D466" s="13">
        <v>8070</v>
      </c>
      <c r="E466" s="2">
        <f t="shared" si="12"/>
        <v>2346</v>
      </c>
      <c r="I466" s="33"/>
    </row>
    <row r="467" spans="1:9" s="2" customFormat="1" x14ac:dyDescent="0.2">
      <c r="A467" s="51" t="s">
        <v>985</v>
      </c>
      <c r="B467" s="55" t="s">
        <v>627</v>
      </c>
      <c r="C467" s="13">
        <v>2932</v>
      </c>
      <c r="D467" s="13">
        <v>4363</v>
      </c>
      <c r="E467" s="2">
        <f t="shared" si="12"/>
        <v>-1431</v>
      </c>
      <c r="I467" s="33"/>
    </row>
    <row r="468" spans="1:9" s="2" customFormat="1" x14ac:dyDescent="0.2">
      <c r="A468" s="51" t="s">
        <v>986</v>
      </c>
      <c r="B468" s="55" t="s">
        <v>213</v>
      </c>
      <c r="C468" s="13">
        <v>2819</v>
      </c>
      <c r="D468" s="13">
        <v>4338</v>
      </c>
      <c r="E468" s="2">
        <f t="shared" si="12"/>
        <v>-1519</v>
      </c>
      <c r="I468" s="33"/>
    </row>
    <row r="469" spans="1:9" s="2" customFormat="1" x14ac:dyDescent="0.2">
      <c r="A469" s="51" t="s">
        <v>987</v>
      </c>
      <c r="B469" s="55" t="s">
        <v>214</v>
      </c>
      <c r="C469" s="13">
        <v>1407</v>
      </c>
      <c r="D469" s="13">
        <v>1214</v>
      </c>
      <c r="E469" s="2">
        <f t="shared" si="12"/>
        <v>193</v>
      </c>
      <c r="I469" s="33"/>
    </row>
    <row r="470" spans="1:9" s="2" customFormat="1" x14ac:dyDescent="0.2">
      <c r="A470" s="51" t="s">
        <v>988</v>
      </c>
      <c r="B470" s="55" t="s">
        <v>215</v>
      </c>
      <c r="C470" s="13">
        <v>960</v>
      </c>
      <c r="D470" s="13">
        <v>801</v>
      </c>
      <c r="E470" s="2">
        <f t="shared" si="12"/>
        <v>159</v>
      </c>
      <c r="I470" s="33"/>
    </row>
    <row r="471" spans="1:9" s="2" customFormat="1" x14ac:dyDescent="0.2">
      <c r="A471" s="51" t="s">
        <v>989</v>
      </c>
      <c r="B471" s="82" t="s">
        <v>286</v>
      </c>
      <c r="C471" s="13">
        <v>4763</v>
      </c>
      <c r="D471" s="13">
        <v>3931</v>
      </c>
      <c r="E471" s="2">
        <f t="shared" si="12"/>
        <v>832</v>
      </c>
      <c r="I471" s="33"/>
    </row>
    <row r="472" spans="1:9" s="2" customFormat="1" x14ac:dyDescent="0.2">
      <c r="A472" s="51" t="s">
        <v>990</v>
      </c>
      <c r="B472" s="82" t="s">
        <v>217</v>
      </c>
      <c r="C472" s="13">
        <v>859</v>
      </c>
      <c r="D472" s="13">
        <v>703</v>
      </c>
      <c r="E472" s="2">
        <f t="shared" ref="E472:E486" si="13">C472-D472</f>
        <v>156</v>
      </c>
      <c r="I472" s="33"/>
    </row>
    <row r="473" spans="1:9" s="2" customFormat="1" x14ac:dyDescent="0.2">
      <c r="A473" s="51" t="s">
        <v>991</v>
      </c>
      <c r="B473" s="82" t="s">
        <v>218</v>
      </c>
      <c r="C473" s="13">
        <v>1880</v>
      </c>
      <c r="D473" s="13">
        <v>1384</v>
      </c>
      <c r="E473" s="2">
        <f t="shared" si="13"/>
        <v>496</v>
      </c>
      <c r="I473" s="33"/>
    </row>
    <row r="474" spans="1:9" s="2" customFormat="1" x14ac:dyDescent="0.2">
      <c r="A474" s="51" t="s">
        <v>992</v>
      </c>
      <c r="B474" s="82" t="s">
        <v>219</v>
      </c>
      <c r="C474" s="13">
        <v>826</v>
      </c>
      <c r="D474" s="13">
        <v>623</v>
      </c>
      <c r="E474" s="2">
        <f t="shared" si="13"/>
        <v>203</v>
      </c>
      <c r="I474" s="33"/>
    </row>
    <row r="475" spans="1:9" s="2" customFormat="1" x14ac:dyDescent="0.2">
      <c r="A475" s="51" t="s">
        <v>993</v>
      </c>
      <c r="B475" s="82" t="s">
        <v>220</v>
      </c>
      <c r="C475" s="13">
        <v>1803</v>
      </c>
      <c r="D475" s="13">
        <v>1526</v>
      </c>
      <c r="E475" s="2">
        <f t="shared" si="13"/>
        <v>277</v>
      </c>
      <c r="I475" s="33"/>
    </row>
    <row r="476" spans="1:9" s="2" customFormat="1" x14ac:dyDescent="0.2">
      <c r="A476" s="51" t="s">
        <v>994</v>
      </c>
      <c r="B476" s="82" t="s">
        <v>570</v>
      </c>
      <c r="C476" s="13">
        <v>1046</v>
      </c>
      <c r="D476" s="13">
        <v>844</v>
      </c>
      <c r="E476" s="2">
        <f t="shared" si="13"/>
        <v>202</v>
      </c>
      <c r="I476" s="33"/>
    </row>
    <row r="477" spans="1:9" s="2" customFormat="1" x14ac:dyDescent="0.2">
      <c r="A477" s="51" t="s">
        <v>995</v>
      </c>
      <c r="B477" s="82" t="s">
        <v>221</v>
      </c>
      <c r="C477" s="13">
        <v>800</v>
      </c>
      <c r="D477" s="13">
        <v>451</v>
      </c>
      <c r="E477" s="2">
        <f t="shared" si="13"/>
        <v>349</v>
      </c>
      <c r="I477" s="33"/>
    </row>
    <row r="478" spans="1:9" s="2" customFormat="1" x14ac:dyDescent="0.2">
      <c r="A478" s="51" t="s">
        <v>996</v>
      </c>
      <c r="B478" s="82" t="s">
        <v>222</v>
      </c>
      <c r="C478" s="13">
        <v>565</v>
      </c>
      <c r="D478" s="13">
        <v>451</v>
      </c>
      <c r="E478" s="2">
        <f t="shared" si="13"/>
        <v>114</v>
      </c>
      <c r="I478" s="33"/>
    </row>
    <row r="479" spans="1:9" s="2" customFormat="1" x14ac:dyDescent="0.2">
      <c r="A479" s="51" t="s">
        <v>997</v>
      </c>
      <c r="B479" s="82" t="s">
        <v>223</v>
      </c>
      <c r="C479" s="13">
        <v>2381</v>
      </c>
      <c r="D479" s="13">
        <v>2284</v>
      </c>
      <c r="E479" s="2">
        <f t="shared" si="13"/>
        <v>97</v>
      </c>
      <c r="I479" s="33"/>
    </row>
    <row r="480" spans="1:9" s="2" customFormat="1" x14ac:dyDescent="0.2">
      <c r="A480" s="51" t="s">
        <v>998</v>
      </c>
      <c r="B480" s="82" t="s">
        <v>224</v>
      </c>
      <c r="C480" s="13">
        <v>2381</v>
      </c>
      <c r="D480" s="13">
        <v>2284</v>
      </c>
      <c r="E480" s="2">
        <f t="shared" si="13"/>
        <v>97</v>
      </c>
      <c r="I480" s="33"/>
    </row>
    <row r="481" spans="1:10" s="2" customFormat="1" x14ac:dyDescent="0.2">
      <c r="A481" s="51" t="s">
        <v>999</v>
      </c>
      <c r="B481" s="82" t="s">
        <v>225</v>
      </c>
      <c r="C481" s="13">
        <v>4312</v>
      </c>
      <c r="D481" s="13">
        <v>4122</v>
      </c>
      <c r="E481" s="2">
        <f t="shared" si="13"/>
        <v>190</v>
      </c>
      <c r="I481" s="33"/>
    </row>
    <row r="482" spans="1:10" s="2" customFormat="1" x14ac:dyDescent="0.2">
      <c r="A482" s="51" t="s">
        <v>1000</v>
      </c>
      <c r="B482" s="82" t="s">
        <v>287</v>
      </c>
      <c r="C482" s="13">
        <v>8921</v>
      </c>
      <c r="D482" s="13">
        <v>7483</v>
      </c>
      <c r="E482" s="2">
        <f t="shared" si="13"/>
        <v>1438</v>
      </c>
      <c r="I482" s="33"/>
    </row>
    <row r="483" spans="1:10" s="2" customFormat="1" x14ac:dyDescent="0.2">
      <c r="A483" s="51" t="s">
        <v>1001</v>
      </c>
      <c r="B483" s="82" t="s">
        <v>230</v>
      </c>
      <c r="C483" s="13">
        <v>1789</v>
      </c>
      <c r="D483" s="13">
        <v>1356</v>
      </c>
      <c r="E483" s="2">
        <f t="shared" si="13"/>
        <v>433</v>
      </c>
      <c r="I483" s="33"/>
    </row>
    <row r="484" spans="1:10" s="2" customFormat="1" ht="13.5" x14ac:dyDescent="0.2">
      <c r="A484" s="51" t="s">
        <v>1002</v>
      </c>
      <c r="B484" s="82" t="s">
        <v>556</v>
      </c>
      <c r="C484" s="13">
        <v>3468</v>
      </c>
      <c r="D484" s="13">
        <v>2938</v>
      </c>
      <c r="E484" s="2">
        <f t="shared" si="13"/>
        <v>530</v>
      </c>
      <c r="I484" s="33"/>
    </row>
    <row r="485" spans="1:10" s="2" customFormat="1" x14ac:dyDescent="0.2">
      <c r="A485" s="51" t="s">
        <v>1003</v>
      </c>
      <c r="B485" s="82" t="s">
        <v>557</v>
      </c>
      <c r="C485" s="13">
        <v>10484</v>
      </c>
      <c r="D485" s="13">
        <v>4180</v>
      </c>
      <c r="E485" s="2">
        <f t="shared" si="13"/>
        <v>6304</v>
      </c>
      <c r="I485" s="33"/>
    </row>
    <row r="486" spans="1:10" s="2" customFormat="1" ht="11.25" customHeight="1" x14ac:dyDescent="0.2">
      <c r="A486" s="51" t="s">
        <v>1004</v>
      </c>
      <c r="B486" s="82" t="s">
        <v>658</v>
      </c>
      <c r="C486" s="13">
        <v>5305</v>
      </c>
      <c r="D486" s="13">
        <v>48573</v>
      </c>
      <c r="E486" s="2">
        <f t="shared" si="13"/>
        <v>-43268</v>
      </c>
      <c r="I486" s="33"/>
    </row>
    <row r="487" spans="1:10" s="2" customFormat="1" x14ac:dyDescent="0.2">
      <c r="A487" s="51" t="s">
        <v>1005</v>
      </c>
      <c r="B487" s="82" t="s">
        <v>251</v>
      </c>
      <c r="C487" s="13">
        <v>240</v>
      </c>
      <c r="D487" s="13">
        <v>262</v>
      </c>
      <c r="E487" s="2">
        <f>C487-D487</f>
        <v>-22</v>
      </c>
      <c r="I487" s="33"/>
    </row>
    <row r="488" spans="1:10" s="2" customFormat="1" x14ac:dyDescent="0.2">
      <c r="A488" s="51" t="s">
        <v>1006</v>
      </c>
      <c r="B488" s="81" t="s">
        <v>216</v>
      </c>
      <c r="C488" s="13">
        <v>132</v>
      </c>
      <c r="D488" s="13">
        <v>189</v>
      </c>
      <c r="E488" s="2">
        <f>C488-D488</f>
        <v>-57</v>
      </c>
      <c r="I488" s="33"/>
    </row>
    <row r="489" spans="1:10" s="2" customFormat="1" x14ac:dyDescent="0.2">
      <c r="A489" s="51" t="s">
        <v>1007</v>
      </c>
      <c r="B489" s="82" t="s">
        <v>249</v>
      </c>
      <c r="C489" s="13">
        <v>251</v>
      </c>
      <c r="D489" s="13">
        <v>270</v>
      </c>
      <c r="E489" s="2">
        <f>C489-D489</f>
        <v>-19</v>
      </c>
      <c r="I489" s="33"/>
    </row>
    <row r="490" spans="1:10" s="2" customFormat="1" x14ac:dyDescent="0.2">
      <c r="A490" s="51" t="s">
        <v>1008</v>
      </c>
      <c r="B490" s="82" t="s">
        <v>250</v>
      </c>
      <c r="C490" s="13">
        <v>145</v>
      </c>
      <c r="D490" s="13">
        <v>184</v>
      </c>
      <c r="E490" s="2">
        <f>C490-D490</f>
        <v>-39</v>
      </c>
      <c r="I490" s="33"/>
    </row>
    <row r="491" spans="1:10" s="2" customFormat="1" ht="25.5" customHeight="1" x14ac:dyDescent="0.2">
      <c r="A491" s="51" t="s">
        <v>1153</v>
      </c>
      <c r="B491" s="82" t="s">
        <v>1154</v>
      </c>
      <c r="C491" s="13">
        <v>231</v>
      </c>
      <c r="D491" s="113"/>
      <c r="I491" s="114"/>
      <c r="J491" s="2" t="s">
        <v>1155</v>
      </c>
    </row>
    <row r="492" spans="1:10" s="1" customFormat="1" x14ac:dyDescent="0.2">
      <c r="A492" s="187" t="s">
        <v>1009</v>
      </c>
      <c r="B492" s="188"/>
      <c r="C492" s="189"/>
      <c r="D492" s="115"/>
      <c r="I492" s="33" t="s">
        <v>256</v>
      </c>
    </row>
    <row r="493" spans="1:10" s="2" customFormat="1" x14ac:dyDescent="0.2">
      <c r="A493" s="51" t="s">
        <v>1010</v>
      </c>
      <c r="B493" s="55" t="s">
        <v>226</v>
      </c>
      <c r="C493" s="3">
        <v>3880</v>
      </c>
      <c r="D493" s="3">
        <v>2947</v>
      </c>
      <c r="E493" s="2">
        <f>C493-D493</f>
        <v>933</v>
      </c>
      <c r="I493" s="33"/>
    </row>
    <row r="494" spans="1:10" s="2" customFormat="1" ht="24" x14ac:dyDescent="0.2">
      <c r="A494" s="51" t="s">
        <v>1011</v>
      </c>
      <c r="B494" s="55" t="s">
        <v>227</v>
      </c>
      <c r="C494" s="3">
        <v>3880</v>
      </c>
      <c r="D494" s="3">
        <v>2541</v>
      </c>
      <c r="E494" s="2">
        <f t="shared" ref="E494:E520" si="14">C494-D494</f>
        <v>1339</v>
      </c>
      <c r="I494" s="33"/>
    </row>
    <row r="495" spans="1:10" s="2" customFormat="1" x14ac:dyDescent="0.2">
      <c r="A495" s="51" t="s">
        <v>1012</v>
      </c>
      <c r="B495" s="55" t="s">
        <v>228</v>
      </c>
      <c r="C495" s="3">
        <v>3909</v>
      </c>
      <c r="D495" s="3">
        <v>2405</v>
      </c>
      <c r="E495" s="2">
        <f t="shared" si="14"/>
        <v>1504</v>
      </c>
      <c r="I495" s="33"/>
    </row>
    <row r="496" spans="1:10" s="2" customFormat="1" x14ac:dyDescent="0.2">
      <c r="A496" s="51" t="s">
        <v>1013</v>
      </c>
      <c r="B496" s="55" t="s">
        <v>229</v>
      </c>
      <c r="C496" s="3">
        <v>3685</v>
      </c>
      <c r="D496" s="3">
        <v>2423</v>
      </c>
      <c r="E496" s="2">
        <f t="shared" si="14"/>
        <v>1262</v>
      </c>
      <c r="I496" s="33"/>
    </row>
    <row r="497" spans="1:9" s="2" customFormat="1" x14ac:dyDescent="0.2">
      <c r="A497" s="51" t="s">
        <v>1014</v>
      </c>
      <c r="B497" s="55" t="s">
        <v>230</v>
      </c>
      <c r="C497" s="3">
        <v>3905</v>
      </c>
      <c r="D497" s="3">
        <v>2362</v>
      </c>
      <c r="E497" s="2">
        <f t="shared" si="14"/>
        <v>1543</v>
      </c>
      <c r="I497" s="33"/>
    </row>
    <row r="498" spans="1:9" s="2" customFormat="1" x14ac:dyDescent="0.2">
      <c r="A498" s="51" t="s">
        <v>1015</v>
      </c>
      <c r="B498" s="55" t="s">
        <v>231</v>
      </c>
      <c r="C498" s="3">
        <v>9848</v>
      </c>
      <c r="D498" s="3">
        <v>7711</v>
      </c>
      <c r="E498" s="2">
        <f t="shared" si="14"/>
        <v>2137</v>
      </c>
      <c r="I498" s="33"/>
    </row>
    <row r="499" spans="1:9" s="2" customFormat="1" ht="24" x14ac:dyDescent="0.2">
      <c r="A499" s="51" t="s">
        <v>1016</v>
      </c>
      <c r="B499" s="55" t="s">
        <v>288</v>
      </c>
      <c r="C499" s="3">
        <v>11018</v>
      </c>
      <c r="D499" s="3">
        <v>8784</v>
      </c>
      <c r="E499" s="2">
        <f t="shared" si="14"/>
        <v>2234</v>
      </c>
      <c r="I499" s="33"/>
    </row>
    <row r="500" spans="1:9" s="2" customFormat="1" x14ac:dyDescent="0.2">
      <c r="A500" s="51" t="s">
        <v>1017</v>
      </c>
      <c r="B500" s="55" t="s">
        <v>289</v>
      </c>
      <c r="C500" s="3">
        <v>1444</v>
      </c>
      <c r="D500" s="3">
        <v>1102</v>
      </c>
      <c r="E500" s="2">
        <f t="shared" si="14"/>
        <v>342</v>
      </c>
      <c r="I500" s="33"/>
    </row>
    <row r="501" spans="1:9" s="2" customFormat="1" ht="24" x14ac:dyDescent="0.2">
      <c r="A501" s="51" t="s">
        <v>1018</v>
      </c>
      <c r="B501" s="105" t="s">
        <v>232</v>
      </c>
      <c r="C501" s="3">
        <v>9897</v>
      </c>
      <c r="D501" s="3">
        <v>8198</v>
      </c>
      <c r="E501" s="2">
        <f t="shared" si="14"/>
        <v>1699</v>
      </c>
      <c r="I501" s="33"/>
    </row>
    <row r="502" spans="1:9" s="2" customFormat="1" ht="36" x14ac:dyDescent="0.2">
      <c r="A502" s="51" t="s">
        <v>1019</v>
      </c>
      <c r="B502" s="105" t="s">
        <v>233</v>
      </c>
      <c r="C502" s="3">
        <v>9811</v>
      </c>
      <c r="D502" s="3">
        <v>8202</v>
      </c>
      <c r="E502" s="2">
        <f t="shared" si="14"/>
        <v>1609</v>
      </c>
      <c r="I502" s="33"/>
    </row>
    <row r="503" spans="1:9" s="5" customFormat="1" ht="24" x14ac:dyDescent="0.2">
      <c r="A503" s="51" t="s">
        <v>1020</v>
      </c>
      <c r="B503" s="105" t="s">
        <v>234</v>
      </c>
      <c r="C503" s="3">
        <v>11248</v>
      </c>
      <c r="D503" s="3">
        <v>9009</v>
      </c>
      <c r="E503" s="2">
        <f t="shared" si="14"/>
        <v>2239</v>
      </c>
      <c r="I503" s="34"/>
    </row>
    <row r="504" spans="1:9" s="2" customFormat="1" ht="31.5" customHeight="1" x14ac:dyDescent="0.2">
      <c r="A504" s="51" t="s">
        <v>1021</v>
      </c>
      <c r="B504" s="105" t="s">
        <v>235</v>
      </c>
      <c r="C504" s="3">
        <v>10698</v>
      </c>
      <c r="D504" s="3">
        <v>8696</v>
      </c>
      <c r="E504" s="2">
        <f t="shared" si="14"/>
        <v>2002</v>
      </c>
      <c r="I504" s="33"/>
    </row>
    <row r="505" spans="1:9" s="2" customFormat="1" ht="14.25" customHeight="1" x14ac:dyDescent="0.2">
      <c r="A505" s="51" t="s">
        <v>1022</v>
      </c>
      <c r="B505" s="105" t="s">
        <v>236</v>
      </c>
      <c r="C505" s="3">
        <v>3835</v>
      </c>
      <c r="D505" s="3">
        <v>2923</v>
      </c>
      <c r="E505" s="2">
        <f t="shared" si="14"/>
        <v>912</v>
      </c>
      <c r="I505" s="33"/>
    </row>
    <row r="506" spans="1:9" s="2" customFormat="1" ht="14.25" customHeight="1" x14ac:dyDescent="0.2">
      <c r="A506" s="51" t="s">
        <v>1023</v>
      </c>
      <c r="B506" s="105" t="s">
        <v>237</v>
      </c>
      <c r="C506" s="3">
        <v>13057</v>
      </c>
      <c r="D506" s="3">
        <v>8259</v>
      </c>
      <c r="E506" s="2">
        <f t="shared" si="14"/>
        <v>4798</v>
      </c>
      <c r="I506" s="33"/>
    </row>
    <row r="507" spans="1:9" s="2" customFormat="1" x14ac:dyDescent="0.2">
      <c r="A507" s="51" t="s">
        <v>1024</v>
      </c>
      <c r="B507" s="105" t="s">
        <v>238</v>
      </c>
      <c r="C507" s="3">
        <v>17803</v>
      </c>
      <c r="D507" s="3">
        <v>11470</v>
      </c>
      <c r="E507" s="2">
        <f t="shared" si="14"/>
        <v>6333</v>
      </c>
      <c r="I507" s="33"/>
    </row>
    <row r="508" spans="1:9" s="2" customFormat="1" x14ac:dyDescent="0.2">
      <c r="A508" s="51" t="s">
        <v>1025</v>
      </c>
      <c r="B508" s="105" t="s">
        <v>239</v>
      </c>
      <c r="C508" s="3">
        <v>25228</v>
      </c>
      <c r="D508" s="3">
        <v>12324</v>
      </c>
      <c r="E508" s="2">
        <f t="shared" si="14"/>
        <v>12904</v>
      </c>
      <c r="I508" s="33"/>
    </row>
    <row r="509" spans="1:9" s="2" customFormat="1" x14ac:dyDescent="0.2">
      <c r="A509" s="51" t="s">
        <v>1026</v>
      </c>
      <c r="B509" s="105" t="s">
        <v>240</v>
      </c>
      <c r="C509" s="3">
        <v>20416</v>
      </c>
      <c r="D509" s="3">
        <v>13236</v>
      </c>
      <c r="E509" s="2">
        <f t="shared" si="14"/>
        <v>7180</v>
      </c>
      <c r="I509" s="33"/>
    </row>
    <row r="510" spans="1:9" s="2" customFormat="1" x14ac:dyDescent="0.2">
      <c r="A510" s="51" t="s">
        <v>1027</v>
      </c>
      <c r="B510" s="105" t="s">
        <v>241</v>
      </c>
      <c r="C510" s="3">
        <v>26917</v>
      </c>
      <c r="D510" s="3">
        <v>13767</v>
      </c>
      <c r="E510" s="2">
        <f t="shared" si="14"/>
        <v>13150</v>
      </c>
      <c r="I510" s="33"/>
    </row>
    <row r="511" spans="1:9" s="2" customFormat="1" x14ac:dyDescent="0.2">
      <c r="A511" s="51" t="s">
        <v>1028</v>
      </c>
      <c r="B511" s="105" t="s">
        <v>242</v>
      </c>
      <c r="C511" s="3">
        <v>15278</v>
      </c>
      <c r="D511" s="3">
        <v>9920</v>
      </c>
      <c r="E511" s="2">
        <f t="shared" si="14"/>
        <v>5358</v>
      </c>
      <c r="I511" s="33"/>
    </row>
    <row r="512" spans="1:9" s="2" customFormat="1" x14ac:dyDescent="0.2">
      <c r="A512" s="51" t="s">
        <v>1029</v>
      </c>
      <c r="B512" s="105" t="s">
        <v>243</v>
      </c>
      <c r="C512" s="3">
        <v>16719</v>
      </c>
      <c r="D512" s="3">
        <v>10703</v>
      </c>
      <c r="E512" s="2">
        <f t="shared" si="14"/>
        <v>6016</v>
      </c>
      <c r="I512" s="33"/>
    </row>
    <row r="513" spans="1:9" s="2" customFormat="1" x14ac:dyDescent="0.2">
      <c r="A513" s="51" t="s">
        <v>1030</v>
      </c>
      <c r="B513" s="105" t="s">
        <v>244</v>
      </c>
      <c r="C513" s="3">
        <v>19870</v>
      </c>
      <c r="D513" s="3">
        <v>12935</v>
      </c>
      <c r="E513" s="2">
        <f t="shared" si="14"/>
        <v>6935</v>
      </c>
      <c r="I513" s="33"/>
    </row>
    <row r="514" spans="1:9" s="2" customFormat="1" ht="24" x14ac:dyDescent="0.2">
      <c r="A514" s="51" t="s">
        <v>1031</v>
      </c>
      <c r="B514" s="105" t="s">
        <v>733</v>
      </c>
      <c r="C514" s="3">
        <v>23477</v>
      </c>
      <c r="D514" s="3">
        <v>16740</v>
      </c>
      <c r="E514" s="2">
        <f t="shared" si="14"/>
        <v>6737</v>
      </c>
      <c r="I514" s="33"/>
    </row>
    <row r="515" spans="1:9" s="2" customFormat="1" x14ac:dyDescent="0.2">
      <c r="A515" s="51" t="s">
        <v>1032</v>
      </c>
      <c r="B515" s="105" t="s">
        <v>731</v>
      </c>
      <c r="C515" s="3">
        <v>19884</v>
      </c>
      <c r="D515" s="3">
        <v>13521</v>
      </c>
      <c r="E515" s="2">
        <f t="shared" si="14"/>
        <v>6363</v>
      </c>
      <c r="I515" s="33"/>
    </row>
    <row r="516" spans="1:9" s="2" customFormat="1" x14ac:dyDescent="0.2">
      <c r="A516" s="51" t="s">
        <v>1033</v>
      </c>
      <c r="B516" s="105" t="s">
        <v>245</v>
      </c>
      <c r="C516" s="3">
        <v>8910</v>
      </c>
      <c r="D516" s="3">
        <v>6604</v>
      </c>
      <c r="E516" s="2">
        <f t="shared" si="14"/>
        <v>2306</v>
      </c>
      <c r="I516" s="33"/>
    </row>
    <row r="517" spans="1:9" s="2" customFormat="1" x14ac:dyDescent="0.2">
      <c r="A517" s="51" t="s">
        <v>1034</v>
      </c>
      <c r="B517" s="105" t="s">
        <v>246</v>
      </c>
      <c r="C517" s="3">
        <v>8029</v>
      </c>
      <c r="D517" s="3">
        <v>5115</v>
      </c>
      <c r="E517" s="2">
        <f t="shared" si="14"/>
        <v>2914</v>
      </c>
      <c r="I517" s="33"/>
    </row>
    <row r="518" spans="1:9" s="2" customFormat="1" x14ac:dyDescent="0.2">
      <c r="A518" s="51" t="s">
        <v>1035</v>
      </c>
      <c r="B518" s="116" t="s">
        <v>247</v>
      </c>
      <c r="C518" s="3">
        <v>11222</v>
      </c>
      <c r="D518" s="3">
        <v>8102</v>
      </c>
      <c r="E518" s="2">
        <f t="shared" si="14"/>
        <v>3120</v>
      </c>
      <c r="I518" s="33"/>
    </row>
    <row r="519" spans="1:9" s="2" customFormat="1" ht="24" x14ac:dyDescent="0.2">
      <c r="A519" s="51" t="s">
        <v>1036</v>
      </c>
      <c r="B519" s="116" t="s">
        <v>1152</v>
      </c>
      <c r="C519" s="3">
        <v>5878</v>
      </c>
      <c r="D519" s="3">
        <v>6068</v>
      </c>
      <c r="E519" s="2">
        <f t="shared" si="14"/>
        <v>-190</v>
      </c>
      <c r="I519" s="33"/>
    </row>
    <row r="520" spans="1:9" s="2" customFormat="1" ht="21" customHeight="1" x14ac:dyDescent="0.2">
      <c r="A520" s="51" t="s">
        <v>1037</v>
      </c>
      <c r="B520" s="105" t="s">
        <v>732</v>
      </c>
      <c r="C520" s="3">
        <v>18561</v>
      </c>
      <c r="D520" s="3">
        <v>18293</v>
      </c>
      <c r="E520" s="2">
        <f t="shared" si="14"/>
        <v>268</v>
      </c>
      <c r="I520" s="33"/>
    </row>
    <row r="521" spans="1:9" s="2" customFormat="1" x14ac:dyDescent="0.2">
      <c r="A521" s="51" t="s">
        <v>1038</v>
      </c>
      <c r="B521" s="105" t="s">
        <v>613</v>
      </c>
      <c r="C521" s="3">
        <v>7830</v>
      </c>
      <c r="D521" s="3"/>
      <c r="E521" s="2">
        <f t="shared" ref="E521" si="15">C521-D521</f>
        <v>7830</v>
      </c>
      <c r="I521" s="33"/>
    </row>
    <row r="522" spans="1:9" s="1" customFormat="1" x14ac:dyDescent="0.2">
      <c r="A522" s="144" t="s">
        <v>1039</v>
      </c>
      <c r="B522" s="145"/>
      <c r="C522" s="146"/>
      <c r="D522" s="20"/>
      <c r="F522" s="1" t="s">
        <v>857</v>
      </c>
      <c r="I522" s="33" t="s">
        <v>1223</v>
      </c>
    </row>
    <row r="523" spans="1:9" s="2" customFormat="1" x14ac:dyDescent="0.2">
      <c r="A523" s="51" t="s">
        <v>1040</v>
      </c>
      <c r="B523" s="52" t="s">
        <v>618</v>
      </c>
      <c r="C523" s="3">
        <v>1226</v>
      </c>
      <c r="D523" s="3">
        <v>1032</v>
      </c>
      <c r="E523" s="2">
        <f>C523-D523</f>
        <v>194</v>
      </c>
      <c r="I523" s="33"/>
    </row>
    <row r="524" spans="1:9" s="2" customFormat="1" ht="24" x14ac:dyDescent="0.2">
      <c r="A524" s="51" t="s">
        <v>1041</v>
      </c>
      <c r="B524" s="105" t="s">
        <v>619</v>
      </c>
      <c r="C524" s="3">
        <v>1074</v>
      </c>
      <c r="D524" s="3">
        <v>511</v>
      </c>
      <c r="E524" s="2">
        <f t="shared" ref="E524:E547" si="16">C524-D524</f>
        <v>563</v>
      </c>
      <c r="I524" s="33"/>
    </row>
    <row r="525" spans="1:9" s="2" customFormat="1" x14ac:dyDescent="0.2">
      <c r="A525" s="51" t="s">
        <v>1042</v>
      </c>
      <c r="B525" s="105" t="s">
        <v>614</v>
      </c>
      <c r="C525" s="3">
        <v>456</v>
      </c>
      <c r="D525" s="3"/>
      <c r="E525" s="2">
        <f t="shared" si="16"/>
        <v>456</v>
      </c>
      <c r="I525" s="33"/>
    </row>
    <row r="526" spans="1:9" s="2" customFormat="1" x14ac:dyDescent="0.2">
      <c r="A526" s="51" t="s">
        <v>1043</v>
      </c>
      <c r="B526" s="105" t="s">
        <v>562</v>
      </c>
      <c r="C526" s="3">
        <v>800</v>
      </c>
      <c r="D526" s="3">
        <v>834</v>
      </c>
      <c r="E526" s="2">
        <f t="shared" si="16"/>
        <v>-34</v>
      </c>
      <c r="I526" s="33"/>
    </row>
    <row r="527" spans="1:9" s="2" customFormat="1" x14ac:dyDescent="0.2">
      <c r="A527" s="51" t="s">
        <v>1044</v>
      </c>
      <c r="B527" s="105" t="s">
        <v>615</v>
      </c>
      <c r="C527" s="3">
        <v>557</v>
      </c>
      <c r="D527" s="3"/>
      <c r="E527" s="2">
        <f t="shared" si="16"/>
        <v>557</v>
      </c>
      <c r="I527" s="33"/>
    </row>
    <row r="528" spans="1:9" s="2" customFormat="1" x14ac:dyDescent="0.2">
      <c r="A528" s="51" t="s">
        <v>1045</v>
      </c>
      <c r="B528" s="105" t="s">
        <v>720</v>
      </c>
      <c r="C528" s="3">
        <v>1316</v>
      </c>
      <c r="D528" s="3">
        <v>958</v>
      </c>
      <c r="E528" s="2">
        <f t="shared" si="16"/>
        <v>358</v>
      </c>
      <c r="I528" s="33"/>
    </row>
    <row r="529" spans="1:9" s="2" customFormat="1" ht="24" x14ac:dyDescent="0.2">
      <c r="A529" s="51" t="s">
        <v>1046</v>
      </c>
      <c r="B529" s="105" t="s">
        <v>620</v>
      </c>
      <c r="C529" s="3">
        <v>1052</v>
      </c>
      <c r="D529" s="3">
        <v>677</v>
      </c>
      <c r="E529" s="2">
        <f t="shared" si="16"/>
        <v>375</v>
      </c>
      <c r="I529" s="33"/>
    </row>
    <row r="530" spans="1:9" s="2" customFormat="1" x14ac:dyDescent="0.2">
      <c r="A530" s="51" t="s">
        <v>1047</v>
      </c>
      <c r="B530" s="105" t="s">
        <v>248</v>
      </c>
      <c r="C530" s="3">
        <v>527</v>
      </c>
      <c r="D530" s="3">
        <v>507</v>
      </c>
      <c r="E530" s="2">
        <f t="shared" si="16"/>
        <v>20</v>
      </c>
      <c r="I530" s="33"/>
    </row>
    <row r="531" spans="1:9" s="2" customFormat="1" x14ac:dyDescent="0.2">
      <c r="A531" s="51" t="s">
        <v>1048</v>
      </c>
      <c r="B531" s="105" t="s">
        <v>616</v>
      </c>
      <c r="C531" s="3">
        <v>527</v>
      </c>
      <c r="D531" s="3"/>
      <c r="E531" s="2">
        <f t="shared" si="16"/>
        <v>527</v>
      </c>
      <c r="I531" s="33"/>
    </row>
    <row r="532" spans="1:9" s="2" customFormat="1" x14ac:dyDescent="0.2">
      <c r="A532" s="51" t="s">
        <v>1049</v>
      </c>
      <c r="B532" s="52" t="s">
        <v>621</v>
      </c>
      <c r="C532" s="3">
        <v>1938</v>
      </c>
      <c r="D532" s="3">
        <v>1851</v>
      </c>
      <c r="E532" s="2">
        <f t="shared" si="16"/>
        <v>87</v>
      </c>
      <c r="I532" s="33"/>
    </row>
    <row r="533" spans="1:9" s="2" customFormat="1" ht="24.75" customHeight="1" x14ac:dyDescent="0.2">
      <c r="A533" s="51" t="s">
        <v>1050</v>
      </c>
      <c r="B533" s="117" t="s">
        <v>617</v>
      </c>
      <c r="C533" s="3">
        <v>1697</v>
      </c>
      <c r="D533" s="3">
        <v>1620</v>
      </c>
      <c r="E533" s="2">
        <f t="shared" si="16"/>
        <v>77</v>
      </c>
      <c r="I533" s="33"/>
    </row>
    <row r="534" spans="1:9" s="2" customFormat="1" x14ac:dyDescent="0.2">
      <c r="A534" s="51" t="s">
        <v>1051</v>
      </c>
      <c r="B534" s="116" t="s">
        <v>775</v>
      </c>
      <c r="C534" s="3">
        <v>1697</v>
      </c>
      <c r="D534" s="27"/>
      <c r="F534" s="2" t="s">
        <v>850</v>
      </c>
      <c r="I534" s="33"/>
    </row>
    <row r="535" spans="1:9" s="2" customFormat="1" ht="24" x14ac:dyDescent="0.2">
      <c r="A535" s="51" t="s">
        <v>1052</v>
      </c>
      <c r="B535" s="105" t="s">
        <v>858</v>
      </c>
      <c r="C535" s="3">
        <v>3169</v>
      </c>
      <c r="D535" s="27"/>
      <c r="I535" s="33"/>
    </row>
    <row r="536" spans="1:9" s="2" customFormat="1" x14ac:dyDescent="0.2">
      <c r="A536" s="51" t="s">
        <v>1102</v>
      </c>
      <c r="B536" s="55" t="s">
        <v>272</v>
      </c>
      <c r="C536" s="3">
        <v>1432</v>
      </c>
      <c r="D536" s="27"/>
      <c r="I536" s="33"/>
    </row>
    <row r="537" spans="1:9" s="2" customFormat="1" x14ac:dyDescent="0.2">
      <c r="A537" s="51" t="s">
        <v>1103</v>
      </c>
      <c r="B537" s="55" t="s">
        <v>273</v>
      </c>
      <c r="C537" s="3">
        <v>1119</v>
      </c>
      <c r="D537" s="27"/>
      <c r="I537" s="33"/>
    </row>
    <row r="538" spans="1:9" s="1" customFormat="1" ht="12" customHeight="1" x14ac:dyDescent="0.2">
      <c r="A538" s="149" t="s">
        <v>1104</v>
      </c>
      <c r="B538" s="164"/>
      <c r="C538" s="165"/>
      <c r="D538" s="26"/>
      <c r="I538" s="33"/>
    </row>
    <row r="539" spans="1:9" s="2" customFormat="1" ht="12.75" customHeight="1" x14ac:dyDescent="0.2">
      <c r="A539" s="51" t="s">
        <v>1053</v>
      </c>
      <c r="B539" s="74" t="s">
        <v>799</v>
      </c>
      <c r="C539" s="3">
        <v>5986</v>
      </c>
      <c r="D539" s="3">
        <v>738</v>
      </c>
      <c r="E539" s="2" t="e">
        <f>#REF!-D539</f>
        <v>#REF!</v>
      </c>
      <c r="I539" s="33"/>
    </row>
    <row r="540" spans="1:9" s="2" customFormat="1" ht="11.25" customHeight="1" x14ac:dyDescent="0.2">
      <c r="A540" s="51" t="s">
        <v>1054</v>
      </c>
      <c r="B540" s="74" t="s">
        <v>803</v>
      </c>
      <c r="C540" s="3">
        <v>2994</v>
      </c>
      <c r="D540" s="3">
        <v>669</v>
      </c>
      <c r="E540" s="2" t="e">
        <f>#REF!-D540</f>
        <v>#REF!</v>
      </c>
      <c r="I540" s="33"/>
    </row>
    <row r="541" spans="1:9" s="2" customFormat="1" ht="11.25" customHeight="1" x14ac:dyDescent="0.2">
      <c r="A541" s="51" t="s">
        <v>1055</v>
      </c>
      <c r="B541" s="74" t="s">
        <v>805</v>
      </c>
      <c r="C541" s="3">
        <v>1110</v>
      </c>
      <c r="D541" s="3">
        <v>4521</v>
      </c>
      <c r="E541" s="2">
        <f>C539-D541</f>
        <v>1465</v>
      </c>
      <c r="F541" s="118" t="s">
        <v>851</v>
      </c>
      <c r="I541" s="33"/>
    </row>
    <row r="542" spans="1:9" s="2" customFormat="1" x14ac:dyDescent="0.2">
      <c r="A542" s="51" t="s">
        <v>1056</v>
      </c>
      <c r="B542" s="74" t="s">
        <v>804</v>
      </c>
      <c r="C542" s="3">
        <v>1061</v>
      </c>
      <c r="D542" s="27"/>
      <c r="F542" s="118"/>
      <c r="I542" s="33"/>
    </row>
    <row r="543" spans="1:9" s="2" customFormat="1" ht="12" customHeight="1" x14ac:dyDescent="0.2">
      <c r="A543" s="51" t="s">
        <v>1106</v>
      </c>
      <c r="B543" s="74" t="s">
        <v>807</v>
      </c>
      <c r="C543" s="3">
        <v>1061</v>
      </c>
      <c r="D543" s="27"/>
      <c r="F543" s="118"/>
      <c r="I543" s="33"/>
    </row>
    <row r="544" spans="1:9" s="1" customFormat="1" x14ac:dyDescent="0.2">
      <c r="A544" s="161" t="s">
        <v>1105</v>
      </c>
      <c r="B544" s="162"/>
      <c r="C544" s="163"/>
      <c r="D544" s="24"/>
      <c r="E544" s="2"/>
      <c r="I544" s="33" t="s">
        <v>1224</v>
      </c>
    </row>
    <row r="545" spans="1:16" s="2" customFormat="1" x14ac:dyDescent="0.2">
      <c r="A545" s="51" t="s">
        <v>541</v>
      </c>
      <c r="B545" s="52" t="s">
        <v>1107</v>
      </c>
      <c r="C545" s="3">
        <v>329</v>
      </c>
      <c r="D545" s="3">
        <v>136</v>
      </c>
      <c r="E545" s="2">
        <f t="shared" si="16"/>
        <v>193</v>
      </c>
      <c r="I545" s="33"/>
      <c r="J545" s="193"/>
      <c r="K545" s="193"/>
      <c r="L545" s="193"/>
      <c r="M545" s="193"/>
      <c r="N545" s="193"/>
      <c r="O545" s="193"/>
      <c r="P545" s="119"/>
    </row>
    <row r="546" spans="1:16" s="2" customFormat="1" x14ac:dyDescent="0.2">
      <c r="A546" s="51" t="s">
        <v>542</v>
      </c>
      <c r="B546" s="52" t="s">
        <v>1108</v>
      </c>
      <c r="C546" s="3">
        <v>402</v>
      </c>
      <c r="D546" s="3">
        <v>237</v>
      </c>
      <c r="E546" s="2">
        <f t="shared" si="16"/>
        <v>165</v>
      </c>
      <c r="I546" s="33"/>
      <c r="J546" s="193"/>
      <c r="K546" s="193"/>
      <c r="L546" s="193"/>
      <c r="M546" s="193"/>
      <c r="N546" s="193"/>
      <c r="O546" s="193"/>
      <c r="P546" s="193"/>
    </row>
    <row r="547" spans="1:16" s="2" customFormat="1" x14ac:dyDescent="0.2">
      <c r="A547" s="51" t="s">
        <v>543</v>
      </c>
      <c r="B547" s="52" t="s">
        <v>1109</v>
      </c>
      <c r="C547" s="3">
        <v>770</v>
      </c>
      <c r="D547" s="3">
        <v>56</v>
      </c>
      <c r="E547" s="2">
        <f t="shared" si="16"/>
        <v>714</v>
      </c>
      <c r="I547" s="33"/>
      <c r="J547" s="193"/>
      <c r="K547" s="193"/>
      <c r="L547" s="193"/>
      <c r="M547" s="193"/>
      <c r="N547" s="193"/>
      <c r="O547" s="193"/>
      <c r="P547" s="193"/>
    </row>
    <row r="548" spans="1:16" s="2" customFormat="1" x14ac:dyDescent="0.2">
      <c r="A548" s="149" t="s">
        <v>1057</v>
      </c>
      <c r="B548" s="150"/>
      <c r="C548" s="151"/>
      <c r="D548" s="27"/>
      <c r="F548" s="118"/>
      <c r="I548" s="33" t="s">
        <v>1225</v>
      </c>
      <c r="J548" s="193"/>
      <c r="K548" s="193"/>
      <c r="L548" s="193"/>
      <c r="M548" s="193"/>
      <c r="N548" s="193"/>
      <c r="O548" s="193"/>
      <c r="P548" s="193"/>
    </row>
    <row r="549" spans="1:16" s="2" customFormat="1" ht="15.75" customHeight="1" x14ac:dyDescent="0.2">
      <c r="A549" s="59" t="s">
        <v>1058</v>
      </c>
      <c r="B549" s="120" t="s">
        <v>736</v>
      </c>
      <c r="C549" s="121">
        <v>1803</v>
      </c>
      <c r="D549" s="27"/>
      <c r="F549" s="118"/>
      <c r="I549" s="33"/>
    </row>
    <row r="550" spans="1:16" s="2" customFormat="1" ht="13.5" customHeight="1" x14ac:dyDescent="0.2">
      <c r="A550" s="59" t="s">
        <v>1059</v>
      </c>
      <c r="B550" s="120" t="s">
        <v>737</v>
      </c>
      <c r="C550" s="121">
        <v>2227</v>
      </c>
      <c r="D550" s="27"/>
      <c r="F550" s="118"/>
      <c r="I550" s="33"/>
    </row>
    <row r="551" spans="1:16" s="2" customFormat="1" ht="14.25" customHeight="1" x14ac:dyDescent="0.2">
      <c r="A551" s="59" t="s">
        <v>1060</v>
      </c>
      <c r="B551" s="120" t="s">
        <v>271</v>
      </c>
      <c r="C551" s="121">
        <v>9925</v>
      </c>
      <c r="D551" s="27"/>
      <c r="F551" s="118"/>
      <c r="I551" s="33"/>
    </row>
    <row r="552" spans="1:16" s="2" customFormat="1" ht="15" customHeight="1" x14ac:dyDescent="0.2">
      <c r="A552" s="59" t="s">
        <v>1061</v>
      </c>
      <c r="B552" s="120" t="s">
        <v>738</v>
      </c>
      <c r="C552" s="121">
        <v>6253</v>
      </c>
      <c r="D552" s="27"/>
      <c r="F552" s="118"/>
      <c r="I552" s="33"/>
    </row>
    <row r="553" spans="1:16" s="2" customFormat="1" ht="14.25" customHeight="1" x14ac:dyDescent="0.2">
      <c r="A553" s="59" t="s">
        <v>1062</v>
      </c>
      <c r="B553" s="120" t="s">
        <v>739</v>
      </c>
      <c r="C553" s="121">
        <v>1803</v>
      </c>
      <c r="D553" s="27"/>
      <c r="F553" s="118"/>
      <c r="I553" s="33"/>
    </row>
    <row r="554" spans="1:16" s="2" customFormat="1" ht="13.5" customHeight="1" x14ac:dyDescent="0.2">
      <c r="A554" s="59" t="s">
        <v>1063</v>
      </c>
      <c r="B554" s="120" t="s">
        <v>740</v>
      </c>
      <c r="C554" s="121">
        <v>2227</v>
      </c>
      <c r="D554" s="27"/>
      <c r="F554" s="118"/>
      <c r="I554" s="33" t="s">
        <v>1231</v>
      </c>
    </row>
    <row r="555" spans="1:16" s="2" customFormat="1" ht="14.25" customHeight="1" x14ac:dyDescent="0.2">
      <c r="A555" s="59" t="s">
        <v>1064</v>
      </c>
      <c r="B555" s="120" t="s">
        <v>741</v>
      </c>
      <c r="C555" s="121">
        <v>2227</v>
      </c>
      <c r="D555" s="27"/>
      <c r="F555" s="118"/>
      <c r="I555" s="33"/>
    </row>
    <row r="556" spans="1:16" s="2" customFormat="1" ht="14.25" customHeight="1" x14ac:dyDescent="0.2">
      <c r="A556" s="59" t="s">
        <v>1065</v>
      </c>
      <c r="B556" s="120" t="s">
        <v>742</v>
      </c>
      <c r="C556" s="121">
        <v>2540</v>
      </c>
      <c r="D556" s="27"/>
      <c r="F556" s="118"/>
      <c r="I556" s="33"/>
    </row>
    <row r="557" spans="1:16" s="1" customFormat="1" x14ac:dyDescent="0.2">
      <c r="A557" s="144" t="s">
        <v>1066</v>
      </c>
      <c r="B557" s="145"/>
      <c r="C557" s="146"/>
      <c r="D557" s="20"/>
      <c r="I557" s="33"/>
    </row>
    <row r="558" spans="1:16" s="2" customFormat="1" ht="12" customHeight="1" x14ac:dyDescent="0.2">
      <c r="A558" s="51" t="s">
        <v>518</v>
      </c>
      <c r="B558" s="52" t="s">
        <v>254</v>
      </c>
      <c r="C558" s="3">
        <v>9773</v>
      </c>
      <c r="D558" s="3">
        <v>16928</v>
      </c>
      <c r="E558" s="2">
        <f>C558-D558</f>
        <v>-7155</v>
      </c>
      <c r="I558" s="33"/>
    </row>
    <row r="559" spans="1:16" s="2" customFormat="1" ht="12" customHeight="1" x14ac:dyDescent="0.2">
      <c r="A559" s="51" t="s">
        <v>519</v>
      </c>
      <c r="B559" s="105" t="s">
        <v>255</v>
      </c>
      <c r="C559" s="17">
        <v>5798</v>
      </c>
      <c r="D559" s="17">
        <v>6060</v>
      </c>
      <c r="E559" s="2">
        <f t="shared" ref="E559:E562" si="17">C559-D559</f>
        <v>-262</v>
      </c>
      <c r="I559" s="33"/>
    </row>
    <row r="560" spans="1:16" s="2" customFormat="1" ht="12" customHeight="1" x14ac:dyDescent="0.2">
      <c r="A560" s="51" t="s">
        <v>520</v>
      </c>
      <c r="B560" s="105" t="s">
        <v>256</v>
      </c>
      <c r="C560" s="17">
        <v>6030</v>
      </c>
      <c r="D560" s="17">
        <v>6561</v>
      </c>
      <c r="E560" s="2">
        <f t="shared" si="17"/>
        <v>-531</v>
      </c>
      <c r="I560" s="33"/>
    </row>
    <row r="561" spans="1:9" s="2" customFormat="1" ht="9.75" customHeight="1" x14ac:dyDescent="0.2">
      <c r="A561" s="51" t="s">
        <v>521</v>
      </c>
      <c r="B561" s="105" t="s">
        <v>659</v>
      </c>
      <c r="C561" s="17">
        <v>6433</v>
      </c>
      <c r="D561" s="17">
        <v>8687</v>
      </c>
      <c r="E561" s="2">
        <f t="shared" si="17"/>
        <v>-2254</v>
      </c>
      <c r="I561" s="33"/>
    </row>
    <row r="562" spans="1:9" s="2" customFormat="1" ht="12" customHeight="1" x14ac:dyDescent="0.2">
      <c r="A562" s="51" t="s">
        <v>522</v>
      </c>
      <c r="B562" s="105" t="s">
        <v>257</v>
      </c>
      <c r="C562" s="17">
        <v>15969</v>
      </c>
      <c r="D562" s="17">
        <v>21273</v>
      </c>
      <c r="E562" s="2">
        <f t="shared" si="17"/>
        <v>-5304</v>
      </c>
      <c r="I562" s="33"/>
    </row>
    <row r="563" spans="1:9" s="2" customFormat="1" ht="12" customHeight="1" x14ac:dyDescent="0.2">
      <c r="A563" s="51" t="s">
        <v>523</v>
      </c>
      <c r="B563" s="2" t="s">
        <v>622</v>
      </c>
      <c r="C563" s="17">
        <v>4124</v>
      </c>
      <c r="D563" s="17"/>
      <c r="I563" s="33"/>
    </row>
    <row r="564" spans="1:9" s="2" customFormat="1" ht="11.25" customHeight="1" x14ac:dyDescent="0.2">
      <c r="A564" s="51" t="s">
        <v>524</v>
      </c>
      <c r="B564" s="105" t="s">
        <v>258</v>
      </c>
      <c r="C564" s="17">
        <v>1710</v>
      </c>
      <c r="D564" s="17"/>
      <c r="I564" s="33"/>
    </row>
    <row r="565" spans="1:9" s="2" customFormat="1" ht="12" customHeight="1" x14ac:dyDescent="0.2">
      <c r="A565" s="51" t="s">
        <v>525</v>
      </c>
      <c r="B565" s="2" t="s">
        <v>624</v>
      </c>
      <c r="C565" s="17">
        <v>27423</v>
      </c>
      <c r="D565" s="17"/>
      <c r="I565" s="33"/>
    </row>
    <row r="566" spans="1:9" s="2" customFormat="1" ht="11.25" customHeight="1" x14ac:dyDescent="0.2">
      <c r="A566" s="51" t="s">
        <v>526</v>
      </c>
      <c r="B566" s="105" t="s">
        <v>623</v>
      </c>
      <c r="C566" s="17">
        <v>25657</v>
      </c>
      <c r="D566" s="17"/>
      <c r="I566" s="33"/>
    </row>
    <row r="567" spans="1:9" s="2" customFormat="1" ht="12" customHeight="1" x14ac:dyDescent="0.2">
      <c r="A567" s="51" t="s">
        <v>1129</v>
      </c>
      <c r="B567" s="105" t="s">
        <v>1130</v>
      </c>
      <c r="C567" s="17">
        <v>6030</v>
      </c>
      <c r="D567" s="27"/>
      <c r="I567" s="33"/>
    </row>
    <row r="568" spans="1:9" s="1" customFormat="1" x14ac:dyDescent="0.2">
      <c r="A568" s="190" t="s">
        <v>1134</v>
      </c>
      <c r="B568" s="191"/>
      <c r="C568" s="192"/>
      <c r="D568" s="25"/>
      <c r="I568" s="33" t="s">
        <v>1220</v>
      </c>
    </row>
    <row r="569" spans="1:9" s="2" customFormat="1" ht="12.75" customHeight="1" x14ac:dyDescent="0.2">
      <c r="A569" s="51" t="s">
        <v>527</v>
      </c>
      <c r="B569" s="55" t="s">
        <v>259</v>
      </c>
      <c r="C569" s="77">
        <v>1888</v>
      </c>
      <c r="D569" s="3">
        <v>1148</v>
      </c>
      <c r="E569" s="2">
        <f>C569-D569</f>
        <v>740</v>
      </c>
      <c r="I569" s="33"/>
    </row>
    <row r="570" spans="1:9" s="2" customFormat="1" ht="12" customHeight="1" x14ac:dyDescent="0.2">
      <c r="A570" s="51" t="s">
        <v>528</v>
      </c>
      <c r="B570" s="55" t="s">
        <v>714</v>
      </c>
      <c r="C570" s="77">
        <v>1934</v>
      </c>
      <c r="D570" s="3"/>
      <c r="I570" s="33"/>
    </row>
    <row r="571" spans="1:9" s="2" customFormat="1" ht="12.75" customHeight="1" x14ac:dyDescent="0.2">
      <c r="A571" s="51" t="s">
        <v>529</v>
      </c>
      <c r="B571" s="55" t="s">
        <v>260</v>
      </c>
      <c r="C571" s="77">
        <v>2117</v>
      </c>
      <c r="D571" s="3">
        <v>1759</v>
      </c>
      <c r="E571" s="2">
        <f t="shared" ref="E571:E576" si="18">C571-D571</f>
        <v>358</v>
      </c>
      <c r="I571" s="33"/>
    </row>
    <row r="572" spans="1:9" s="2" customFormat="1" ht="12" customHeight="1" x14ac:dyDescent="0.2">
      <c r="A572" s="51" t="s">
        <v>530</v>
      </c>
      <c r="B572" s="55" t="s">
        <v>261</v>
      </c>
      <c r="C572" s="77">
        <v>2059</v>
      </c>
      <c r="D572" s="3">
        <v>1223</v>
      </c>
      <c r="E572" s="2">
        <f t="shared" si="18"/>
        <v>836</v>
      </c>
      <c r="I572" s="33"/>
    </row>
    <row r="573" spans="1:9" s="2" customFormat="1" ht="12" customHeight="1" x14ac:dyDescent="0.2">
      <c r="A573" s="51" t="s">
        <v>531</v>
      </c>
      <c r="B573" s="55" t="s">
        <v>262</v>
      </c>
      <c r="C573" s="77">
        <v>2488</v>
      </c>
      <c r="D573" s="3">
        <v>1494</v>
      </c>
      <c r="E573" s="2">
        <f t="shared" si="18"/>
        <v>994</v>
      </c>
      <c r="I573" s="33"/>
    </row>
    <row r="574" spans="1:9" s="2" customFormat="1" ht="12.75" customHeight="1" x14ac:dyDescent="0.2">
      <c r="A574" s="51" t="s">
        <v>532</v>
      </c>
      <c r="B574" s="55" t="s">
        <v>263</v>
      </c>
      <c r="C574" s="77">
        <v>3013</v>
      </c>
      <c r="D574" s="3">
        <v>2279</v>
      </c>
      <c r="E574" s="2">
        <f t="shared" si="18"/>
        <v>734</v>
      </c>
      <c r="I574" s="33"/>
    </row>
    <row r="575" spans="1:9" s="2" customFormat="1" ht="13.5" customHeight="1" x14ac:dyDescent="0.2">
      <c r="A575" s="51" t="s">
        <v>533</v>
      </c>
      <c r="B575" s="55" t="s">
        <v>264</v>
      </c>
      <c r="C575" s="77">
        <v>2656</v>
      </c>
      <c r="D575" s="3">
        <v>1570</v>
      </c>
      <c r="E575" s="2">
        <f t="shared" si="18"/>
        <v>1086</v>
      </c>
      <c r="I575" s="33"/>
    </row>
    <row r="576" spans="1:9" s="2" customFormat="1" ht="11.25" customHeight="1" x14ac:dyDescent="0.2">
      <c r="A576" s="51" t="s">
        <v>534</v>
      </c>
      <c r="B576" s="57" t="s">
        <v>265</v>
      </c>
      <c r="C576" s="77">
        <v>1666</v>
      </c>
      <c r="D576" s="3">
        <v>1620</v>
      </c>
      <c r="E576" s="2">
        <f t="shared" si="18"/>
        <v>46</v>
      </c>
      <c r="F576" s="176" t="s">
        <v>783</v>
      </c>
      <c r="I576" s="33"/>
    </row>
    <row r="577" spans="1:16" s="2" customFormat="1" ht="13.5" customHeight="1" x14ac:dyDescent="0.2">
      <c r="A577" s="51" t="s">
        <v>535</v>
      </c>
      <c r="B577" s="57" t="s">
        <v>715</v>
      </c>
      <c r="C577" s="77">
        <v>1689</v>
      </c>
      <c r="D577" s="27"/>
      <c r="F577" s="176"/>
      <c r="I577" s="33"/>
    </row>
    <row r="578" spans="1:16" s="1" customFormat="1" x14ac:dyDescent="0.2">
      <c r="A578" s="149" t="s">
        <v>1133</v>
      </c>
      <c r="B578" s="164"/>
      <c r="C578" s="165"/>
      <c r="D578" s="26"/>
      <c r="I578" s="33"/>
    </row>
    <row r="579" spans="1:16" s="2" customFormat="1" ht="12" customHeight="1" x14ac:dyDescent="0.2">
      <c r="A579" s="51" t="s">
        <v>536</v>
      </c>
      <c r="B579" s="55" t="s">
        <v>266</v>
      </c>
      <c r="C579" s="3">
        <v>12432</v>
      </c>
      <c r="D579" s="3">
        <v>10511</v>
      </c>
      <c r="E579" s="2">
        <f t="shared" ref="E579" si="19">C579-D579</f>
        <v>1921</v>
      </c>
      <c r="I579" s="33"/>
    </row>
    <row r="580" spans="1:16" s="1" customFormat="1" ht="12" customHeight="1" x14ac:dyDescent="0.2">
      <c r="A580" s="149" t="s">
        <v>1067</v>
      </c>
      <c r="B580" s="164"/>
      <c r="C580" s="165"/>
      <c r="D580" s="26"/>
      <c r="I580" s="33"/>
    </row>
    <row r="581" spans="1:16" s="2" customFormat="1" ht="14.25" customHeight="1" x14ac:dyDescent="0.2">
      <c r="A581" s="51" t="s">
        <v>537</v>
      </c>
      <c r="B581" s="55" t="s">
        <v>641</v>
      </c>
      <c r="C581" s="3">
        <v>6174</v>
      </c>
      <c r="D581" s="3">
        <v>3352</v>
      </c>
      <c r="E581" s="2">
        <f>C581-D581</f>
        <v>2822</v>
      </c>
      <c r="I581" s="33"/>
    </row>
    <row r="582" spans="1:16" s="2" customFormat="1" ht="13.5" customHeight="1" x14ac:dyDescent="0.2">
      <c r="A582" s="51" t="s">
        <v>538</v>
      </c>
      <c r="B582" s="55" t="s">
        <v>642</v>
      </c>
      <c r="C582" s="3">
        <v>7112</v>
      </c>
      <c r="D582" s="3">
        <v>3823</v>
      </c>
      <c r="E582" s="2">
        <f t="shared" ref="E582:E587" si="20">C582-D582</f>
        <v>3289</v>
      </c>
      <c r="I582" s="33"/>
    </row>
    <row r="583" spans="1:16" s="2" customFormat="1" ht="13.5" customHeight="1" x14ac:dyDescent="0.2">
      <c r="A583" s="51" t="s">
        <v>539</v>
      </c>
      <c r="B583" s="55" t="s">
        <v>267</v>
      </c>
      <c r="C583" s="3">
        <v>2885</v>
      </c>
      <c r="D583" s="3">
        <v>1944</v>
      </c>
      <c r="E583" s="2">
        <f t="shared" si="20"/>
        <v>941</v>
      </c>
      <c r="I583" s="33"/>
    </row>
    <row r="584" spans="1:16" s="2" customFormat="1" ht="12.75" customHeight="1" x14ac:dyDescent="0.2">
      <c r="A584" s="51" t="s">
        <v>540</v>
      </c>
      <c r="B584" s="55" t="s">
        <v>268</v>
      </c>
      <c r="C584" s="3">
        <v>3823</v>
      </c>
      <c r="D584" s="3">
        <v>2414</v>
      </c>
      <c r="E584" s="2">
        <f t="shared" si="20"/>
        <v>1409</v>
      </c>
      <c r="I584" s="33"/>
    </row>
    <row r="585" spans="1:16" s="4" customFormat="1" ht="21.75" customHeight="1" x14ac:dyDescent="0.2">
      <c r="A585" s="51" t="s">
        <v>1068</v>
      </c>
      <c r="B585" s="55" t="s">
        <v>269</v>
      </c>
      <c r="C585" s="3">
        <v>19580</v>
      </c>
      <c r="D585" s="3">
        <v>9961</v>
      </c>
      <c r="E585" s="2">
        <f t="shared" si="20"/>
        <v>9619</v>
      </c>
      <c r="I585" s="35"/>
    </row>
    <row r="586" spans="1:16" s="2" customFormat="1" ht="23.25" customHeight="1" x14ac:dyDescent="0.2">
      <c r="A586" s="51" t="s">
        <v>1069</v>
      </c>
      <c r="B586" s="55" t="s">
        <v>643</v>
      </c>
      <c r="C586" s="3">
        <v>8635</v>
      </c>
      <c r="D586" s="3">
        <v>4697</v>
      </c>
      <c r="E586" s="2">
        <f t="shared" si="20"/>
        <v>3938</v>
      </c>
      <c r="I586" s="33"/>
    </row>
    <row r="587" spans="1:16" s="2" customFormat="1" x14ac:dyDescent="0.2">
      <c r="A587" s="51" t="s">
        <v>1070</v>
      </c>
      <c r="B587" s="57" t="s">
        <v>270</v>
      </c>
      <c r="C587" s="3">
        <v>862</v>
      </c>
      <c r="D587" s="3">
        <v>669</v>
      </c>
      <c r="E587" s="2">
        <f t="shared" si="20"/>
        <v>193</v>
      </c>
      <c r="I587" s="33"/>
    </row>
    <row r="588" spans="1:16" s="33" customFormat="1" ht="15" customHeight="1" x14ac:dyDescent="0.2">
      <c r="A588" s="122"/>
      <c r="B588" s="123" t="s">
        <v>1135</v>
      </c>
      <c r="C588" s="123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</row>
    <row r="589" spans="1:16" x14ac:dyDescent="0.2">
      <c r="A589" s="51" t="s">
        <v>726</v>
      </c>
      <c r="B589" s="60" t="s">
        <v>777</v>
      </c>
      <c r="C589" s="125">
        <v>1530</v>
      </c>
      <c r="F589" s="175" t="s">
        <v>852</v>
      </c>
    </row>
    <row r="590" spans="1:16" x14ac:dyDescent="0.2">
      <c r="A590" s="51" t="s">
        <v>727</v>
      </c>
      <c r="B590" s="60" t="s">
        <v>104</v>
      </c>
      <c r="C590" s="125">
        <v>1314</v>
      </c>
      <c r="F590" s="175"/>
    </row>
    <row r="591" spans="1:16" x14ac:dyDescent="0.2">
      <c r="A591" s="51" t="s">
        <v>728</v>
      </c>
      <c r="B591" s="60" t="s">
        <v>779</v>
      </c>
      <c r="C591" s="125">
        <v>1070</v>
      </c>
      <c r="F591" s="175"/>
    </row>
    <row r="592" spans="1:16" x14ac:dyDescent="0.2">
      <c r="A592" s="51" t="s">
        <v>729</v>
      </c>
      <c r="B592" s="60" t="s">
        <v>780</v>
      </c>
      <c r="C592" s="125">
        <v>1530</v>
      </c>
      <c r="F592" s="175"/>
    </row>
    <row r="593" spans="1:10" x14ac:dyDescent="0.2">
      <c r="A593" s="51" t="s">
        <v>730</v>
      </c>
      <c r="B593" s="60" t="s">
        <v>781</v>
      </c>
      <c r="C593" s="125">
        <v>1302</v>
      </c>
      <c r="F593" s="175"/>
    </row>
    <row r="594" spans="1:10" x14ac:dyDescent="0.2">
      <c r="A594" s="51" t="s">
        <v>800</v>
      </c>
      <c r="B594" s="60" t="s">
        <v>119</v>
      </c>
      <c r="C594" s="125">
        <v>1247</v>
      </c>
      <c r="F594" s="175"/>
    </row>
    <row r="595" spans="1:10" ht="24" x14ac:dyDescent="0.2">
      <c r="A595" s="51" t="s">
        <v>801</v>
      </c>
      <c r="B595" s="60" t="s">
        <v>630</v>
      </c>
      <c r="C595" s="126">
        <v>1553</v>
      </c>
      <c r="F595" s="175"/>
    </row>
    <row r="596" spans="1:10" x14ac:dyDescent="0.2">
      <c r="A596" s="51" t="s">
        <v>802</v>
      </c>
      <c r="B596" s="60" t="s">
        <v>778</v>
      </c>
      <c r="C596" s="126">
        <v>1247</v>
      </c>
      <c r="F596" s="175"/>
    </row>
    <row r="597" spans="1:10" x14ac:dyDescent="0.2">
      <c r="A597" s="51" t="s">
        <v>806</v>
      </c>
      <c r="B597" s="107" t="s">
        <v>127</v>
      </c>
      <c r="C597" s="126">
        <v>396</v>
      </c>
      <c r="F597" s="175"/>
    </row>
    <row r="598" spans="1:10" ht="12" customHeight="1" x14ac:dyDescent="0.2">
      <c r="A598" s="127" t="s">
        <v>859</v>
      </c>
      <c r="B598" s="107" t="s">
        <v>1190</v>
      </c>
      <c r="C598" s="126">
        <v>1324</v>
      </c>
      <c r="J598" s="29" t="s">
        <v>1196</v>
      </c>
    </row>
    <row r="599" spans="1:10" ht="12" customHeight="1" x14ac:dyDescent="0.2">
      <c r="A599" s="127" t="s">
        <v>860</v>
      </c>
      <c r="B599" s="107" t="s">
        <v>1191</v>
      </c>
      <c r="C599" s="126">
        <v>1324</v>
      </c>
      <c r="J599" s="29" t="s">
        <v>1196</v>
      </c>
    </row>
    <row r="600" spans="1:10" s="2" customFormat="1" ht="12" customHeight="1" x14ac:dyDescent="0.2">
      <c r="A600" s="51" t="s">
        <v>1114</v>
      </c>
      <c r="B600" s="128" t="s">
        <v>1192</v>
      </c>
      <c r="C600" s="126">
        <v>1324</v>
      </c>
      <c r="D600" s="129"/>
      <c r="I600" s="33"/>
      <c r="J600" s="29" t="s">
        <v>1196</v>
      </c>
    </row>
    <row r="601" spans="1:10" s="2" customFormat="1" ht="12" customHeight="1" x14ac:dyDescent="0.2">
      <c r="A601" s="51" t="s">
        <v>1115</v>
      </c>
      <c r="B601" s="128" t="s">
        <v>1193</v>
      </c>
      <c r="C601" s="126">
        <v>1324</v>
      </c>
      <c r="D601" s="129"/>
      <c r="I601" s="33"/>
      <c r="J601" s="29" t="s">
        <v>1196</v>
      </c>
    </row>
    <row r="602" spans="1:10" s="2" customFormat="1" x14ac:dyDescent="0.2">
      <c r="A602" s="51" t="s">
        <v>1116</v>
      </c>
      <c r="B602" s="128" t="s">
        <v>1194</v>
      </c>
      <c r="C602" s="126">
        <v>1324</v>
      </c>
      <c r="D602" s="129"/>
      <c r="I602" s="33"/>
      <c r="J602" s="29" t="s">
        <v>1196</v>
      </c>
    </row>
    <row r="603" spans="1:10" s="2" customFormat="1" x14ac:dyDescent="0.2">
      <c r="A603" s="51" t="s">
        <v>1117</v>
      </c>
      <c r="B603" s="128" t="s">
        <v>1195</v>
      </c>
      <c r="C603" s="126">
        <v>1324</v>
      </c>
      <c r="D603" s="129"/>
      <c r="I603" s="33"/>
      <c r="J603" s="29" t="s">
        <v>1196</v>
      </c>
    </row>
    <row r="604" spans="1:10" ht="27.75" customHeight="1" x14ac:dyDescent="0.2">
      <c r="A604" s="130" t="s">
        <v>1118</v>
      </c>
      <c r="B604" s="109" t="s">
        <v>1156</v>
      </c>
      <c r="C604" s="126">
        <v>7426</v>
      </c>
      <c r="J604" s="29" t="s">
        <v>1159</v>
      </c>
    </row>
    <row r="605" spans="1:10" ht="23.25" customHeight="1" x14ac:dyDescent="0.2">
      <c r="A605" s="130" t="s">
        <v>1119</v>
      </c>
      <c r="B605" s="109" t="s">
        <v>1157</v>
      </c>
      <c r="C605" s="126">
        <v>1243</v>
      </c>
      <c r="J605" s="29" t="s">
        <v>1159</v>
      </c>
    </row>
    <row r="606" spans="1:10" s="2" customFormat="1" x14ac:dyDescent="0.2">
      <c r="A606" s="51" t="s">
        <v>1120</v>
      </c>
      <c r="B606" s="57" t="s">
        <v>1122</v>
      </c>
      <c r="C606" s="126">
        <v>4367</v>
      </c>
      <c r="D606" s="126">
        <v>4276</v>
      </c>
      <c r="E606" s="126">
        <v>4276</v>
      </c>
      <c r="F606" s="126">
        <v>4276</v>
      </c>
      <c r="G606" s="126">
        <v>4276</v>
      </c>
      <c r="H606" s="131">
        <v>4276</v>
      </c>
      <c r="I606" s="131"/>
    </row>
    <row r="607" spans="1:10" s="2" customFormat="1" x14ac:dyDescent="0.2">
      <c r="A607" s="51" t="s">
        <v>1123</v>
      </c>
      <c r="B607" s="57" t="s">
        <v>1126</v>
      </c>
      <c r="C607" s="126">
        <v>2217</v>
      </c>
      <c r="D607" s="129"/>
      <c r="I607" s="33"/>
    </row>
    <row r="608" spans="1:10" s="2" customFormat="1" x14ac:dyDescent="0.2">
      <c r="A608" s="51" t="s">
        <v>1147</v>
      </c>
      <c r="B608" s="57" t="s">
        <v>1148</v>
      </c>
      <c r="C608" s="126">
        <v>2810</v>
      </c>
      <c r="D608" s="129"/>
      <c r="I608" s="33"/>
    </row>
    <row r="609" spans="1:16" s="2" customFormat="1" x14ac:dyDescent="0.2">
      <c r="A609" s="51" t="s">
        <v>1158</v>
      </c>
      <c r="B609" s="74" t="s">
        <v>1204</v>
      </c>
      <c r="C609" s="126">
        <v>45472</v>
      </c>
      <c r="D609" s="129"/>
      <c r="I609" s="33"/>
      <c r="J609" s="2" t="s">
        <v>1159</v>
      </c>
      <c r="M609" s="2" t="s">
        <v>1205</v>
      </c>
    </row>
    <row r="610" spans="1:16" s="2" customFormat="1" ht="18.75" customHeight="1" x14ac:dyDescent="0.2">
      <c r="A610" s="51" t="s">
        <v>1180</v>
      </c>
      <c r="B610" s="74" t="s">
        <v>1181</v>
      </c>
      <c r="C610" s="126">
        <v>1324</v>
      </c>
      <c r="D610" s="129"/>
      <c r="I610" s="33"/>
      <c r="J610" s="2" t="s">
        <v>1197</v>
      </c>
      <c r="M610" s="29" t="s">
        <v>1196</v>
      </c>
    </row>
    <row r="611" spans="1:16" s="2" customFormat="1" ht="18.75" customHeight="1" x14ac:dyDescent="0.2">
      <c r="A611" s="51" t="s">
        <v>1198</v>
      </c>
      <c r="B611" s="74" t="s">
        <v>199</v>
      </c>
      <c r="C611" s="126">
        <v>1956</v>
      </c>
      <c r="D611" s="129"/>
      <c r="I611" s="33"/>
      <c r="J611" s="2" t="s">
        <v>1199</v>
      </c>
      <c r="M611" s="29"/>
    </row>
    <row r="612" spans="1:16" s="2" customFormat="1" x14ac:dyDescent="0.2">
      <c r="A612" s="51" t="s">
        <v>1203</v>
      </c>
      <c r="B612" s="74" t="s">
        <v>1206</v>
      </c>
      <c r="C612" s="126">
        <v>63312</v>
      </c>
      <c r="D612" s="129"/>
      <c r="I612" s="33"/>
      <c r="J612" s="2" t="s">
        <v>1205</v>
      </c>
      <c r="M612" s="29"/>
    </row>
    <row r="613" spans="1:16" s="2" customFormat="1" x14ac:dyDescent="0.2">
      <c r="A613" s="51" t="s">
        <v>1226</v>
      </c>
      <c r="B613" s="74" t="s">
        <v>1227</v>
      </c>
      <c r="C613" s="126">
        <v>2241</v>
      </c>
      <c r="D613" s="129"/>
      <c r="I613" s="33"/>
      <c r="J613" s="2" t="s">
        <v>1228</v>
      </c>
      <c r="M613" s="29"/>
    </row>
    <row r="614" spans="1:16" ht="11.25" customHeight="1" x14ac:dyDescent="0.2">
      <c r="A614" s="132"/>
      <c r="B614" s="133" t="s">
        <v>1136</v>
      </c>
      <c r="C614" s="134"/>
      <c r="D614" s="61"/>
      <c r="E614" s="61"/>
      <c r="F614" s="61"/>
      <c r="G614" s="61"/>
      <c r="H614" s="61"/>
      <c r="I614" s="124"/>
      <c r="J614" s="61"/>
      <c r="K614" s="61"/>
      <c r="L614" s="61"/>
      <c r="M614" s="61"/>
      <c r="N614" s="61"/>
      <c r="O614" s="61"/>
      <c r="P614" s="61"/>
    </row>
    <row r="615" spans="1:16" s="2" customFormat="1" ht="14.25" customHeight="1" x14ac:dyDescent="0.2">
      <c r="A615" s="51" t="s">
        <v>1121</v>
      </c>
      <c r="B615" s="135" t="s">
        <v>1149</v>
      </c>
      <c r="C615" s="126">
        <v>1043</v>
      </c>
      <c r="D615" s="10"/>
      <c r="F615" s="32"/>
      <c r="I615" s="33"/>
    </row>
    <row r="616" spans="1:16" x14ac:dyDescent="0.2">
      <c r="A616" s="51" t="s">
        <v>1124</v>
      </c>
      <c r="B616" s="135" t="s">
        <v>1125</v>
      </c>
      <c r="C616" s="126">
        <v>2086</v>
      </c>
    </row>
    <row r="617" spans="1:16" s="2" customFormat="1" ht="16.5" customHeight="1" x14ac:dyDescent="0.2">
      <c r="A617" s="51" t="s">
        <v>1208</v>
      </c>
      <c r="B617" s="74" t="s">
        <v>1210</v>
      </c>
      <c r="C617" s="126">
        <v>6456</v>
      </c>
      <c r="D617" s="129"/>
      <c r="I617" s="33"/>
      <c r="J617" s="29" t="s">
        <v>1196</v>
      </c>
      <c r="M617" s="29"/>
    </row>
    <row r="618" spans="1:16" s="2" customFormat="1" ht="18" customHeight="1" x14ac:dyDescent="0.2">
      <c r="A618" s="51" t="s">
        <v>1209</v>
      </c>
      <c r="B618" s="74" t="s">
        <v>1211</v>
      </c>
      <c r="C618" s="126">
        <v>5131</v>
      </c>
      <c r="D618" s="129"/>
      <c r="I618" s="33"/>
      <c r="J618" s="29" t="s">
        <v>1196</v>
      </c>
      <c r="M618" s="29"/>
    </row>
  </sheetData>
  <autoFilter ref="A11:P11">
    <filterColumn colId="0" showButton="0"/>
    <filterColumn colId="1" showButton="0"/>
  </autoFilter>
  <mergeCells count="52">
    <mergeCell ref="J545:O545"/>
    <mergeCell ref="J546:P546"/>
    <mergeCell ref="J547:P547"/>
    <mergeCell ref="J548:P548"/>
    <mergeCell ref="F135:H136"/>
    <mergeCell ref="F251:F281"/>
    <mergeCell ref="J152:O152"/>
    <mergeCell ref="J153:P153"/>
    <mergeCell ref="K154:O154"/>
    <mergeCell ref="F589:F597"/>
    <mergeCell ref="F576:F577"/>
    <mergeCell ref="F437:F438"/>
    <mergeCell ref="F429:F435"/>
    <mergeCell ref="A2:C2"/>
    <mergeCell ref="A364:C364"/>
    <mergeCell ref="A444:B444"/>
    <mergeCell ref="A345:B345"/>
    <mergeCell ref="A323:B323"/>
    <mergeCell ref="A492:C492"/>
    <mergeCell ref="A522:C522"/>
    <mergeCell ref="A557:C557"/>
    <mergeCell ref="A568:C568"/>
    <mergeCell ref="A580:C580"/>
    <mergeCell ref="A578:C578"/>
    <mergeCell ref="A4:C4"/>
    <mergeCell ref="A1:C1"/>
    <mergeCell ref="A3:C3"/>
    <mergeCell ref="A5:C5"/>
    <mergeCell ref="A548:C548"/>
    <mergeCell ref="A201:C201"/>
    <mergeCell ref="A285:C285"/>
    <mergeCell ref="A164:C164"/>
    <mergeCell ref="A176:C176"/>
    <mergeCell ref="A180:C180"/>
    <mergeCell ref="A187:C187"/>
    <mergeCell ref="A190:C190"/>
    <mergeCell ref="A86:C86"/>
    <mergeCell ref="A95:C95"/>
    <mergeCell ref="A538:C538"/>
    <mergeCell ref="A544:C544"/>
    <mergeCell ref="A297:C297"/>
    <mergeCell ref="A8:C8"/>
    <mergeCell ref="A11:C11"/>
    <mergeCell ref="A48:C48"/>
    <mergeCell ref="A24:C24"/>
    <mergeCell ref="A9:C9"/>
    <mergeCell ref="A123:C123"/>
    <mergeCell ref="A134:B134"/>
    <mergeCell ref="A150:C150"/>
    <mergeCell ref="A55:C55"/>
    <mergeCell ref="A63:C63"/>
    <mergeCell ref="A79:C79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rowBreaks count="5" manualBreakCount="5">
    <brk id="62" max="2" man="1"/>
    <brk id="393" max="2" man="1"/>
    <brk id="438" max="2" man="1"/>
    <brk id="550" max="2" man="1"/>
    <brk id="60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прейскурантс 2021г. (с измен.)</vt:lpstr>
      <vt:lpstr>'прейскурантс 2021г. (с измен.)'!Область_печати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2022-04-05T00:08:36Z</dcterms:modified>
</cp:coreProperties>
</file>